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adosławKról\Downloads\arkusz_WPF_projekt_2027\"/>
    </mc:Choice>
  </mc:AlternateContent>
  <xr:revisionPtr revIDLastSave="0" documentId="13_ncr:1_{6FEF0F00-8F25-4C3B-B1C1-CCFD4F8F70E3}" xr6:coauthVersionLast="47" xr6:coauthVersionMax="47" xr10:uidLastSave="{00000000-0000-0000-0000-000000000000}"/>
  <bookViews>
    <workbookView xWindow="28680" yWindow="-120" windowWidth="29040" windowHeight="15720" tabRatio="500" firstSheet="2" activeTab="5" xr2:uid="{00000000-000D-0000-FFFF-FFFF00000000}"/>
  </bookViews>
  <sheets>
    <sheet name="start" sheetId="1" r:id="rId1"/>
    <sheet name="dotacje_majatkowe" sheetId="2" r:id="rId2"/>
    <sheet name="sprzedaz_mienia" sheetId="3" r:id="rId3"/>
    <sheet name="zobowiazania_splaty" sheetId="4" r:id="rId4"/>
    <sheet name="zrodla_pokrycia_deficytu" sheetId="5" r:id="rId5"/>
    <sheet name="dochody i wydatki unijne" sheetId="6" r:id="rId6"/>
    <sheet name="zobowiazania_inne" sheetId="7" r:id="rId7"/>
    <sheet name="wykonanie 2026" sheetId="8" r:id="rId8"/>
    <sheet name="informacje_uzupelniajace" sheetId="9" r:id="rId9"/>
    <sheet name="lista" sheetId="10" state="hidden" r:id="rId10"/>
  </sheets>
  <definedNames>
    <definedName name="_xlnm.Print_Area" localSheetId="7">'wykonanie 2026'!$A$1:$O$39</definedName>
    <definedName name="par_dochody">lista!$F$2:$F$241</definedName>
    <definedName name="par_przychody">lista!$H$2:$H$26</definedName>
    <definedName name="par_rozchody">lista!$I$2:$I$15</definedName>
    <definedName name="par_wydatki">lista!$G$2:$G$297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8" i="8" l="1"/>
  <c r="F37" i="8"/>
  <c r="F36" i="8"/>
  <c r="F35" i="8"/>
  <c r="F34" i="8"/>
  <c r="F33" i="8"/>
  <c r="F32" i="8"/>
  <c r="F29" i="8"/>
  <c r="F28" i="8"/>
  <c r="F27" i="8"/>
  <c r="F26" i="8"/>
  <c r="F25" i="8"/>
  <c r="F24" i="8"/>
  <c r="F23" i="8"/>
  <c r="F20" i="8"/>
  <c r="F19" i="8"/>
  <c r="F18" i="8"/>
  <c r="F17" i="8"/>
  <c r="F16" i="8"/>
  <c r="F15" i="8"/>
  <c r="F14" i="8"/>
  <c r="F11" i="8"/>
  <c r="F10" i="8"/>
  <c r="W9" i="8"/>
  <c r="F9" i="8"/>
  <c r="F8" i="8"/>
  <c r="F7" i="8"/>
  <c r="F6" i="8"/>
  <c r="F5" i="8"/>
  <c r="V22" i="7"/>
  <c r="V21" i="7"/>
  <c r="V20" i="7"/>
  <c r="V16" i="7"/>
  <c r="V12" i="7"/>
  <c r="A20" i="5"/>
  <c r="C18" i="5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AC40" i="4"/>
  <c r="AB40" i="4"/>
  <c r="AA40" i="4"/>
  <c r="AC39" i="4"/>
  <c r="AB39" i="4"/>
  <c r="AA39" i="4"/>
  <c r="AC38" i="4"/>
  <c r="AB38" i="4"/>
  <c r="AA38" i="4"/>
  <c r="AC37" i="4"/>
  <c r="AB37" i="4"/>
  <c r="AA37" i="4"/>
  <c r="AC36" i="4"/>
  <c r="AB36" i="4"/>
  <c r="AA36" i="4"/>
  <c r="AC35" i="4"/>
  <c r="AB35" i="4"/>
  <c r="AA35" i="4"/>
  <c r="AC34" i="4"/>
  <c r="AB34" i="4"/>
  <c r="AA34" i="4"/>
  <c r="AC33" i="4"/>
  <c r="AB33" i="4"/>
  <c r="AA33" i="4"/>
  <c r="AC32" i="4"/>
  <c r="AB32" i="4"/>
  <c r="AA32" i="4"/>
  <c r="AC31" i="4"/>
  <c r="AB31" i="4"/>
  <c r="AA31" i="4"/>
  <c r="AC30" i="4"/>
  <c r="AB30" i="4"/>
  <c r="AA30" i="4"/>
  <c r="AC29" i="4"/>
  <c r="AB29" i="4"/>
  <c r="AA29" i="4"/>
  <c r="AC28" i="4"/>
  <c r="AB28" i="4"/>
  <c r="AA28" i="4"/>
  <c r="AC27" i="4"/>
  <c r="AB27" i="4"/>
  <c r="AA27" i="4"/>
  <c r="AC26" i="4"/>
  <c r="AB26" i="4"/>
  <c r="AA26" i="4"/>
  <c r="AC25" i="4"/>
  <c r="AB25" i="4"/>
  <c r="AA25" i="4"/>
  <c r="AC24" i="4"/>
  <c r="AB24" i="4"/>
  <c r="AA24" i="4"/>
  <c r="AC23" i="4"/>
  <c r="AB23" i="4"/>
  <c r="AA23" i="4"/>
  <c r="AC22" i="4"/>
  <c r="AB22" i="4"/>
  <c r="AA22" i="4"/>
  <c r="AC21" i="4"/>
  <c r="AB21" i="4"/>
  <c r="AA21" i="4"/>
  <c r="AC20" i="4"/>
  <c r="AB20" i="4"/>
  <c r="AA20" i="4"/>
  <c r="AC19" i="4"/>
  <c r="AB19" i="4"/>
  <c r="AA19" i="4"/>
  <c r="AC18" i="4"/>
  <c r="AB18" i="4"/>
  <c r="AA18" i="4"/>
  <c r="AC17" i="4"/>
  <c r="AB17" i="4"/>
  <c r="AA17" i="4"/>
  <c r="AC16" i="4"/>
  <c r="AB16" i="4"/>
  <c r="AA16" i="4"/>
  <c r="AC15" i="4"/>
  <c r="AB15" i="4"/>
  <c r="AA15" i="4"/>
  <c r="AC14" i="4"/>
  <c r="AB14" i="4"/>
  <c r="AA14" i="4"/>
  <c r="AC13" i="4"/>
  <c r="AB13" i="4"/>
  <c r="AA13" i="4"/>
  <c r="AA41" i="4" s="1"/>
  <c r="AC12" i="4"/>
  <c r="AB12" i="4"/>
  <c r="AB41" i="4" s="1"/>
  <c r="AA12" i="4"/>
  <c r="AC11" i="4"/>
  <c r="AB11" i="4"/>
  <c r="AA11" i="4"/>
  <c r="E105" i="3"/>
  <c r="E81" i="3"/>
  <c r="E57" i="3"/>
  <c r="E33" i="3"/>
  <c r="H6" i="3"/>
  <c r="G51" i="2"/>
  <c r="F51" i="2"/>
  <c r="E51" i="2"/>
  <c r="D51" i="2"/>
  <c r="I6" i="2"/>
</calcChain>
</file>

<file path=xl/sharedStrings.xml><?xml version="1.0" encoding="utf-8"?>
<sst xmlns="http://schemas.openxmlformats.org/spreadsheetml/2006/main" count="845" uniqueCount="629">
  <si>
    <t>ARKUSZ UZUPEŁNIAJĄCY DO WIELOLETNIEJ PROGNOZY FINANSOWEJ NA 2027 R.</t>
  </si>
  <si>
    <t>Dane z tego arkusza posłużą do przygotowania projektu WPF Państwa jednostki. Wypełniony plik prosimy załączyć przy wysyłce paczki danych (nie odsyłać odpowiedzią na e-mail) — dzięki temu wszystko znajdzie się w jednym komplecie. Na każdej zakładce znajdą Państwo: instrukcję „CO TU WYPEŁNIĆ”, pola kontrolne porównujące sumy z projektem budżetu oraz pole „UWAGI JST” na Państwa komentarze. W razie pytań prosimy o kontakt — chętnie pomożemy przed wysłaniem paczki danych.</t>
  </si>
  <si>
    <t>Przed wysłaniem paczki danych sprawdź, czy uzupełnione są wszystkie zakładki konieczne (zielone). Zakładki żółte uzupełnij, jeśli Cię dotyczą. Po wypełnieniu zakładki wybierz jej status w kolumnie „Status”.</t>
  </si>
  <si>
    <t>Nazwa JST</t>
  </si>
  <si>
    <t>Osoba do kontaktu</t>
  </si>
  <si>
    <t>Tel. kontaktowy</t>
  </si>
  <si>
    <t>E-mail do kontaktu</t>
  </si>
  <si>
    <t>LEGENDA</t>
  </si>
  <si>
    <t>Zakładki konieczne do uzupełnienia (kolor zakładki)</t>
  </si>
  <si>
    <t>Pola konieczne do uzupełnienia</t>
  </si>
  <si>
    <t>Zakładki do uzupełnienia, jeśli Państwa dotyczą (kolor zakładki)</t>
  </si>
  <si>
    <t>Pola do uzupełnienia, jeśli Państwa dotyczą</t>
  </si>
  <si>
    <t>Wskazówka: kliknij nazwę zakładki, aby do niej przejść.</t>
  </si>
  <si>
    <t>TABELE DO WYPEŁNIENIA</t>
  </si>
  <si>
    <t>Zakładka</t>
  </si>
  <si>
    <t>Co wypełnić</t>
  </si>
  <si>
    <t>Wymagalność</t>
  </si>
  <si>
    <t>Status (wybierz z listy)</t>
  </si>
  <si>
    <t>dotacje_majatkowe</t>
  </si>
  <si>
    <t>Przyznane i planowane dotacje majątkowe (2027 i lata kolejne) wraz z nazwą zadania i źródłem środków.</t>
  </si>
  <si>
    <t>konieczna</t>
  </si>
  <si>
    <t>sprzedaz_mienia</t>
  </si>
  <si>
    <t>Planowana sprzedaż mienia — minimum na 2027 r., osobne tabele dla lat 2027–2030.</t>
  </si>
  <si>
    <t>zobowiazania_splaty</t>
  </si>
  <si>
    <t>Harmonogram spłat zaciągniętych kredytów, pożyczek i wyemitowanych obligacji — zgodnie z umowami.</t>
  </si>
  <si>
    <t>POKRYCIE DEFICYTU – DO UZGODNIENIA</t>
  </si>
  <si>
    <t>zrodla_pokrycia_deficytu</t>
  </si>
  <si>
    <t>Deficyt 2027 r. i źródła jego pokrycia zgodnie z projektem uchwały budżetowej; wolne środki i nadwyżka na lata kolejne.</t>
  </si>
  <si>
    <t>TABELE OPCJONALNE</t>
  </si>
  <si>
    <t>dochody i wydatki unijne</t>
  </si>
  <si>
    <t>Dochody i wydatki na zadania z udziałem środków unijnych w latach 2028+ (2027 wynika z projektu budżetu).</t>
  </si>
  <si>
    <t>jeśli dotyczy</t>
  </si>
  <si>
    <t>zobowiazania_inne</t>
  </si>
  <si>
    <t>Poręczenia i gwarancje, spłaty zobowiązań związku współtworzonego oraz zobowiązania zaliczane do tytułu dłużnego.</t>
  </si>
  <si>
    <t>wykonanie 2026</t>
  </si>
  <si>
    <t>Przewidywane wykonanie budżetu 2026 r. (dochody / wydatki / przychody / rozchody wg paragrafów) — uzupełnij, jeśli różni się od planu.</t>
  </si>
  <si>
    <t>informacje_uzupelniajace</t>
  </si>
  <si>
    <t>Spodziewane dochody/wydatki w latach prognozy, nigdzie indziej nieujęte (np. „nadprogramowy” podatek od nieruchomości) — uzupełnij, jeśli dotyczy.</t>
  </si>
  <si>
    <t>« Powrót do startu</t>
  </si>
  <si>
    <t>DOTACJE MAJĄTKOWE — PRZYZNANE I PLANOWANE</t>
  </si>
  <si>
    <t>CO TU WYPEŁNIĆ:</t>
  </si>
  <si>
    <t>KONTROLA Z PROJEKTEM BUDŻETU</t>
  </si>
  <si>
    <t>•  Prosimy wpisać wartości dotacji majątkowych przyznanych Państwa jednostce wraz z nazwą zadania, na które są przeznaczone, oraz funduszem/programem, z którego środki pochodzą (np. Polski Ład, RFRD, PROW).</t>
  </si>
  <si>
    <t>Dotacje majątkowe w budżecie 2027 r. (wpisz kwotę):</t>
  </si>
  <si>
    <t>•  Skąd wziąć dane: projekt budżetu na 2027 r. (dochody majątkowe, § 6xx) oraz — jeśli są już zawarte — umowy/promesy o dofinansowanie dla lat 2028–2030. Prosimy wpisać planowaną dotację także wtedy, gdy umowa lub promesa nie została jeszcze podpisana.</t>
  </si>
  <si>
    <t>•  Wartości dla lat 2027 i kolejnych zostaną wprowadzone do WPF. Jedno zadanie = jeden wiersz (jeśli zadanie obejmuje kilka paragrafów, prosimy podać łączną kwotę).</t>
  </si>
  <si>
    <t>Suma kolumny „2027” w tabeli musi być zgodna z tą kwotą.</t>
  </si>
  <si>
    <t>» NAJPIERW ODPOWIEDZ: Czy jednostka planuje dotacje majątkowe w latach 2027–2030?  Wybierz TAK lub NIE z listy »</t>
  </si>
  <si>
    <t>L.p.</t>
  </si>
  <si>
    <t>Nazwa zadania</t>
  </si>
  <si>
    <t>Fundusz/Program (np. Polski Ład / RFRD / PROW)</t>
  </si>
  <si>
    <t>Przyznane w budżecie 2027</t>
  </si>
  <si>
    <t>Planowane na 2028</t>
  </si>
  <si>
    <t>Planowane na 2029</t>
  </si>
  <si>
    <t>Planowane na 2030</t>
  </si>
  <si>
    <t>SUMA</t>
  </si>
  <si>
    <t>UWAGI JST (opcjonalnie — wątpliwości lub dodatkowe informacje):</t>
  </si>
  <si>
    <t>SPRZEDAŻ MIENIA — PLAN NA LATA 2027–2030</t>
  </si>
  <si>
    <t>•  Prosimy uzupełnić dane o planowanej sprzedaży mienia — minimum na 2027 r. Dla każdego roku przygotowana jest osobna tabela poniżej.</t>
  </si>
  <si>
    <t>Dochody ze sprzedaży mienia w budżecie 2027 r. (wpisz kwotę):</t>
  </si>
  <si>
    <t>•  Skąd wziąć dane: wykaz nieruchomości przeznaczonych do zbycia, operaty szacunkowe lub wyceny własne; kwoty muszą być spójne z projektem budżetu na 2027 r.</t>
  </si>
  <si>
    <t>•  W kolumnie „Podstawa wyceny” prosimy wybrać wartość z listy rozwijanej (operat szacunkowy / wycena własna).</t>
  </si>
  <si>
    <t>Suma tabeli 2027 musi być zgodna z tą kwotą.</t>
  </si>
  <si>
    <t>•  Wpływy z odszkodowań za nieruchomości przejęte pod inwestycje celu publicznego (§ 0770/0970 i podobne) można ująć jako osobny wiersz z opisem w kolumnie „Położenie nieruchomości”.</t>
  </si>
  <si>
    <t>» NAJPIERW ODPOWIEDZ: Czy jednostka planuje sprzedaż mienia w latach 2027–2030?  Wybierz TAK lub NIE z listy »</t>
  </si>
  <si>
    <t>Położenie nieruchomości</t>
  </si>
  <si>
    <t>Nr działki i obręb</t>
  </si>
  <si>
    <t>Powierzchnia [ha]</t>
  </si>
  <si>
    <t>Wartość netto</t>
  </si>
  <si>
    <t>Planowany dochód</t>
  </si>
  <si>
    <t>Podstawa wyceny</t>
  </si>
  <si>
    <t>Suma:</t>
  </si>
  <si>
    <t>x</t>
  </si>
  <si>
    <t>HARMONOGRAM SPŁAT ZACIĄGNIĘTYCH ZOBOWIĄZAŃ</t>
  </si>
  <si>
    <t>•  Prosimy uzupełnić tylko te zobowiązania, których dane różnią się od aktualnego WPF: harmonogram spłat zmienił się względem obowiązującego WPF, planowany wcześniej kredyt/pożyczka/obligacje nie zostały (lub nie zostaną) zaciągnięte, albo w projekcie budżetu na 2027 r. pojawiło się nowe zobowiązanie, którego nie było w dotychczasowym WPF. Jeśli harmonogram jest zgodny z aktualnym WPF — nie trzeba go tu ponownie wpisywać.</t>
  </si>
  <si>
    <t>•  Alternatywnie — prosimy dosłać własną tabelę o szczegółowości nie mniejszej niż zaproponowana w niniejszym arkuszu.</t>
  </si>
  <si>
    <t>•  Kolumnę „2026*” wypełniamy tylko, jeśli w stosunku do ostatniej zmiany WPF w 2026 r. zmieniła się wysokość spłat.</t>
  </si>
  <si>
    <t>•  Kolumna „Kontrola” sprawdza, czy suma spłat 2027–2046 równa się saldu na 31.12.2026 r. Kolumny „Suma spłat” i „Różnica” pokazują, o ile kwoty się rozjeżdżają.</t>
  </si>
  <si>
    <t>» NAJPIERW ODPOWIEDZ: Czy dane o zobowiązaniach różnią się od aktualnej WPF?  Wybierz TAK lub NIE z listy »</t>
  </si>
  <si>
    <t>Instytucja udzielająca finansowania</t>
  </si>
  <si>
    <t>Typ umowy</t>
  </si>
  <si>
    <t>WIBOR</t>
  </si>
  <si>
    <t>Marża</t>
  </si>
  <si>
    <t>2026*</t>
  </si>
  <si>
    <t>Saldo na dzień 31.12.2026 r.</t>
  </si>
  <si>
    <t>Suma spłat 2027–2046</t>
  </si>
  <si>
    <t>Różnica: saldo - suma spłat</t>
  </si>
  <si>
    <t>Kontrola</t>
  </si>
  <si>
    <t>RAZEM</t>
  </si>
  <si>
    <t>DEFICYT BUDŻETU 2027 I ŹRÓDŁA JEGO POKRYCIA</t>
  </si>
  <si>
    <t>•  Skąd wziąć dane: z projektu uchwały budżetowej na 2027 r. — z zapisu określającego kwotę deficytu i źródła jego pokrycia. Nie przepisuj wszystkich przychodów budżetu.</t>
  </si>
  <si>
    <t>•  Najpierw prosimy odpowiedzieć na pytanie o deficyt. Tabelę źródeł wypełniamy tylko przy odpowiedzi „TAK”.</t>
  </si>
  <si>
    <t>•  Suma źródeł pokrycia musi być równa kwocie deficytu — kontrola poniżej tabeli sprawdzi to automatycznie. Wiersz „Razem źródła pokrycia deficytu” podświetli się na czerwono/zielono zależnie od zgodności z kwotą deficytu.</t>
  </si>
  <si>
    <t>» NAJPIERW ODPOWIEDZ: Czy w projekcie budżetu na 2027 r. występuje deficyt?  Wybierz TAK lub NIE z listy »</t>
  </si>
  <si>
    <t>Deficyt budżetu w 2027 r. (kwota z projektu uchwały budżetowej):</t>
  </si>
  <si>
    <t>Źródła pokrycia deficytu</t>
  </si>
  <si>
    <t>Kwota</t>
  </si>
  <si>
    <t>Kredyty, pożyczki, emisja papierów wartościowych</t>
  </si>
  <si>
    <t>Nadwyżka budżetowa z lat ubiegłych</t>
  </si>
  <si>
    <t>Wolne środki, o których mowa w art. 217 ust. 2 pkt 6 ustawy</t>
  </si>
  <si>
    <t>Spłaty udzielonych pożyczek w latach ubiegłych</t>
  </si>
  <si>
    <t>Inne przychody niezwiązane z zaciągnięciem długu</t>
  </si>
  <si>
    <t>Razem źródła pokrycia deficytu</t>
  </si>
  <si>
    <t>Wolne środki możliwe do zaangażowania po roku projektowym (2028 i dalej):</t>
  </si>
  <si>
    <t>Wysokość wolnych środków wynikająca z rozliczenia budżetów w poprzednich latach. Chodzi o określenie środków, które mogą posłużyć ewentualnemu zbilansowaniu budżetów w okresie prognozy.</t>
  </si>
  <si>
    <t>Nadwyżka budżetowa możliwa do zaangażowania po roku projektowym (2028 i dalej):</t>
  </si>
  <si>
    <t>Wysokość nadwyżki budżetowej wynikająca z rozliczenia budżetów w poprzednich latach.</t>
  </si>
  <si>
    <t>DOCHODY I WYDATKI NA ZADANIA Z UDZIAŁEM ŚRODKÓW UNIJNYCH (LATA 2028+)</t>
  </si>
  <si>
    <t>•  Uzupełniamy, jeśli dotyczy. Tabela zaczyna się od 2028 r., ponieważ wartości dla 2027 r. wynikają z projektu budżetu.</t>
  </si>
  <si>
    <t>•  Krótkie nazwy pozycji odpowiadają wierszom WPF (9.1–9.4.1.1); pełne definicje z klasyfikacją paragrafów znajdują się w kolumnie „Definicja”.</t>
  </si>
  <si>
    <t>•  Pozycja nadrzędna (np. 9.1) powinna być &gt;= od podrzędnej (9.1.1, 9.1.1.1 itd.) — komórka podrzędna podświetli się na czerwono, jeśli kwota jest większa niż w wierszu nadrzędnym.</t>
  </si>
  <si>
    <t>•  Jeśli występuje konieczność dodania lat po 2031 r. — prosimy o informację w polu UWAGI JST.</t>
  </si>
  <si>
    <t>Wyszczególnienie</t>
  </si>
  <si>
    <t>Definicja (klasyfikacja paragrafów)</t>
  </si>
  <si>
    <t>Dochody bieżące na zadania z udziałem środków unijnych (poz. 9.1)</t>
  </si>
  <si>
    <t xml:space="preserve">   w tym: poz. 9.1.1</t>
  </si>
  <si>
    <t>Dochody budżetowe klasyfikowane w paragrafach wymienionych w pozycji 1.1.4 — w połączeniu z czwartą cyfrą 1, 2, 5, 6, 7, 8, 9.</t>
  </si>
  <si>
    <t xml:space="preserve">   w tym: poz. 9.1.1.1</t>
  </si>
  <si>
    <t>Dochody budżetowe klasyfikowane w paragrafach wymienionych w pozycji 1.1.4 — w połączeniu z czwartą cyfrą 1, 5, 7, 8.</t>
  </si>
  <si>
    <t>Dochody majątkowe na zadania z udziałem środków unijnych (poz. 9.2)</t>
  </si>
  <si>
    <t xml:space="preserve">   w tym: poz. 9.2.1</t>
  </si>
  <si>
    <t xml:space="preserve">   w tym: poz. 9.2.1.1</t>
  </si>
  <si>
    <t>Wydatki bieżące na programy z udziałem środków, o których mowa w art. 5 ust. 1 pkt 2 i 3 ustawy (poz. 9.3 i 9.3.1)</t>
  </si>
  <si>
    <t xml:space="preserve">   w tym: finansowane środkami z art. 5 ust. 1 pkt 2 ustawy (poz. 9.3.1.1)</t>
  </si>
  <si>
    <t>Wydatki majątkowe na programy z udziałem środków, o których mowa w art. 5 ust. 1 pkt 2 i 3 ustawy (poz. 9.4 i 9.4.1)</t>
  </si>
  <si>
    <t xml:space="preserve">   w tym: finansowane środkami z art. 5 ust. 1 pkt 2 ustawy (poz. 9.4.1.1)</t>
  </si>
  <si>
    <t>POZOSTAŁE ZOBOWIĄZANIA — PORĘCZENIA, ZWIĄZKI, TYTUŁ DŁUŻNY</t>
  </si>
  <si>
    <t>•  Uzupełniamy, jeśli dotyczy. Trzy tabele poniżej dotyczą trzech różnych kategorii zobowiązań.</t>
  </si>
  <si>
    <t>•  Tabela 1 — potencjalne wypłaty z tytułu udzielonych poręczeń i gwarancji w poszczególnych latach.</t>
  </si>
  <si>
    <t>•  Tabela 2 — spłaty zobowiązań związku (np. międzygminnego), którego jednostka jest współtwórcą, przypadające na jednostkę.</t>
  </si>
  <si>
    <t>•  Tabela 3 — spłaty zobowiązań zaliczanych do tytułu dłużnego (np. leasing zwrotny, umowy nienazwane o terminie zapłaty dłuższym niż rok, wykup wierzytelności) — z wyodrębnieniem zobowiązań zaciągniętych po 1 stycznia 2019 r. oraz spłat w formie wydatku bieżącego.</t>
  </si>
  <si>
    <t>•  Jeśli występuje konieczność dodania lat po 2046 r. — prosimy o informację w polu UWAGI JST.</t>
  </si>
  <si>
    <t>TABELA 1. Poręczenia i gwarancje</t>
  </si>
  <si>
    <t>Suma</t>
  </si>
  <si>
    <t>Poręczenia i gwarancje</t>
  </si>
  <si>
    <t>TABELA 2. Spłaty zobowiązań związku współtworzonego</t>
  </si>
  <si>
    <t>Spłaty zobowiązań związku współtworzonego</t>
  </si>
  <si>
    <t>TABELA 3. Zobowiązania zaliczane do tytułu dłużnego</t>
  </si>
  <si>
    <t>Spłata zobowiązań zaliczanych do tytułu dłużnego, w tym:</t>
  </si>
  <si>
    <t>zobowiązań zaciągniętych po 1 stycznia 2019 r., w tym:</t>
  </si>
  <si>
    <t>dokonywana w formie wydatku bieżącego</t>
  </si>
  <si>
    <t>WYKONANIE 2026 R. — PRZEWIDYWANE WYKONANIE BUDŻETU (JEŚLI RÓŻNI SIĘ OD PLANU)</t>
  </si>
  <si>
    <t>Uwaga: Prosimy o uzupełnienie informacji (jeżeli dotyczy) w zakresie przewidywanego wykonania poszczególnych kategorii budżetu w 2026 roku (szczególne znaczenie będą miały informacje w zakresie nadwykonań po stronie dochodów bieżących lub oszczędności w zakresie wydatków bieżących. Uzupełniamy, jeśli dotyczy. Poniżej prezentujemy przykładowo uzupełnioną tabelę (paragraf wybierz z rozwijanej listy)</t>
  </si>
  <si>
    <t>DOCHODY 2026 - PRZEWIDYWANE WYKONANIE</t>
  </si>
  <si>
    <t xml:space="preserve">Pozycja w budżecie </t>
  </si>
  <si>
    <t>Aktualny plan budżetu</t>
  </si>
  <si>
    <t>Przewidywane wykonanie</t>
  </si>
  <si>
    <t>Różnica</t>
  </si>
  <si>
    <t>Uzasadnienie / opis</t>
  </si>
  <si>
    <t>WYDATKI 2026 - PRZEWIDYWANE WYKONANIE</t>
  </si>
  <si>
    <t>Paragraf z listy</t>
  </si>
  <si>
    <t>Przewidujemy niższe wykonanie w tym roku, plan na 2026 r. nie został jeszcze zaktualizowany</t>
  </si>
  <si>
    <t>PRZYCHODY 2026 - PRZEWIDYWANE WYKONANIE</t>
  </si>
  <si>
    <t>ROZCHODY 2026 - PRZEWIDYWANE WYKONANIE</t>
  </si>
  <si>
    <t>INFORMACJE UZUPEŁNIAJĄCE — SPODZIEWANE DOCHODY I WYDATKI W LATACH PROGNOZY, NIGDZIE INDZIEJ NIEUJĘTE</t>
  </si>
  <si>
    <t>DOCHODY</t>
  </si>
  <si>
    <t>Uwaga: Prosimy o uzupełnienie informacji (jeżeli dotyczy) w zakresie przewidywanych w okresie prognozy działań lub zdarzeń, mających na celu uzyskanie dodatkowych wpływów lub ograniczających wydatki bieżące (wykraczających poza zakres zwykłej prognozy).</t>
  </si>
  <si>
    <t>Nazwa działania</t>
  </si>
  <si>
    <t>Rok, w którym przewiduje się uzyskać efekt finansowy</t>
  </si>
  <si>
    <t>Wartość przewidywanego efektu finansowego</t>
  </si>
  <si>
    <t>WYDATKI</t>
  </si>
  <si>
    <t>par_dochody</t>
  </si>
  <si>
    <t>par_wydatki</t>
  </si>
  <si>
    <t>par_przychody</t>
  </si>
  <si>
    <t>par_rozchody</t>
  </si>
  <si>
    <t>TAK</t>
  </si>
  <si>
    <t>kredyt</t>
  </si>
  <si>
    <t>operat szacunkowy</t>
  </si>
  <si>
    <t>1M</t>
  </si>
  <si>
    <t>001</t>
  </si>
  <si>
    <t>200</t>
  </si>
  <si>
    <t>901</t>
  </si>
  <si>
    <t>961</t>
  </si>
  <si>
    <t>NIE</t>
  </si>
  <si>
    <t>pożyczka</t>
  </si>
  <si>
    <t>wycena własna</t>
  </si>
  <si>
    <t>3M</t>
  </si>
  <si>
    <t>002</t>
  </si>
  <si>
    <t>201</t>
  </si>
  <si>
    <t>902</t>
  </si>
  <si>
    <t>962</t>
  </si>
  <si>
    <t>obligacje</t>
  </si>
  <si>
    <t>6M</t>
  </si>
  <si>
    <t>003</t>
  </si>
  <si>
    <t>202</t>
  </si>
  <si>
    <t>903</t>
  </si>
  <si>
    <t>963</t>
  </si>
  <si>
    <t>1R</t>
  </si>
  <si>
    <t>004</t>
  </si>
  <si>
    <t>203</t>
  </si>
  <si>
    <t>904</t>
  </si>
  <si>
    <t>964</t>
  </si>
  <si>
    <t>Inna</t>
  </si>
  <si>
    <t>005</t>
  </si>
  <si>
    <t>204</t>
  </si>
  <si>
    <t>905</t>
  </si>
  <si>
    <t>965</t>
  </si>
  <si>
    <t>006</t>
  </si>
  <si>
    <t>205</t>
  </si>
  <si>
    <t>906</t>
  </si>
  <si>
    <t>971</t>
  </si>
  <si>
    <t>007</t>
  </si>
  <si>
    <t>206</t>
  </si>
  <si>
    <t>907</t>
  </si>
  <si>
    <t>976</t>
  </si>
  <si>
    <t>008</t>
  </si>
  <si>
    <t>207</t>
  </si>
  <si>
    <t>911</t>
  </si>
  <si>
    <t>982</t>
  </si>
  <si>
    <t>009</t>
  </si>
  <si>
    <t>208</t>
  </si>
  <si>
    <t>916</t>
  </si>
  <si>
    <t>991</t>
  </si>
  <si>
    <t>011</t>
  </si>
  <si>
    <t>209</t>
  </si>
  <si>
    <t>931</t>
  </si>
  <si>
    <t>992</t>
  </si>
  <si>
    <t>012</t>
  </si>
  <si>
    <t>210</t>
  </si>
  <si>
    <t>941</t>
  </si>
  <si>
    <t>993</t>
  </si>
  <si>
    <t>013</t>
  </si>
  <si>
    <t>211</t>
  </si>
  <si>
    <t>942</t>
  </si>
  <si>
    <t>994</t>
  </si>
  <si>
    <t>014</t>
  </si>
  <si>
    <t>212</t>
  </si>
  <si>
    <t>943</t>
  </si>
  <si>
    <t>995</t>
  </si>
  <si>
    <t>015</t>
  </si>
  <si>
    <t>213</t>
  </si>
  <si>
    <t>944</t>
  </si>
  <si>
    <t>996</t>
  </si>
  <si>
    <t>016</t>
  </si>
  <si>
    <t>214</t>
  </si>
  <si>
    <t>950</t>
  </si>
  <si>
    <t>017</t>
  </si>
  <si>
    <t>216</t>
  </si>
  <si>
    <t>951</t>
  </si>
  <si>
    <t>018</t>
  </si>
  <si>
    <t>217</t>
  </si>
  <si>
    <t>952</t>
  </si>
  <si>
    <t>019</t>
  </si>
  <si>
    <t>218</t>
  </si>
  <si>
    <t>953</t>
  </si>
  <si>
    <t>020</t>
  </si>
  <si>
    <t>219</t>
  </si>
  <si>
    <t>955</t>
  </si>
  <si>
    <t>021</t>
  </si>
  <si>
    <t>220</t>
  </si>
  <si>
    <t>956</t>
  </si>
  <si>
    <t>023</t>
  </si>
  <si>
    <t>221</t>
  </si>
  <si>
    <t>957</t>
  </si>
  <si>
    <t>024</t>
  </si>
  <si>
    <t>222</t>
  </si>
  <si>
    <t>958</t>
  </si>
  <si>
    <t>025</t>
  </si>
  <si>
    <t>223</t>
  </si>
  <si>
    <t>959</t>
  </si>
  <si>
    <t>026</t>
  </si>
  <si>
    <t>224</t>
  </si>
  <si>
    <t>960</t>
  </si>
  <si>
    <t>027</t>
  </si>
  <si>
    <t>225</t>
  </si>
  <si>
    <t>031</t>
  </si>
  <si>
    <t>226</t>
  </si>
  <si>
    <t>032</t>
  </si>
  <si>
    <t>227</t>
  </si>
  <si>
    <t>033</t>
  </si>
  <si>
    <t>228</t>
  </si>
  <si>
    <t>034</t>
  </si>
  <si>
    <t>229</t>
  </si>
  <si>
    <t>035</t>
  </si>
  <si>
    <t>230</t>
  </si>
  <si>
    <t>036</t>
  </si>
  <si>
    <t>231</t>
  </si>
  <si>
    <t>037</t>
  </si>
  <si>
    <t>232</t>
  </si>
  <si>
    <t>038</t>
  </si>
  <si>
    <t>233</t>
  </si>
  <si>
    <t>039</t>
  </si>
  <si>
    <t>234</t>
  </si>
  <si>
    <t>040</t>
  </si>
  <si>
    <t>235</t>
  </si>
  <si>
    <t>041</t>
  </si>
  <si>
    <t>236</t>
  </si>
  <si>
    <t>042</t>
  </si>
  <si>
    <t>237</t>
  </si>
  <si>
    <t>043</t>
  </si>
  <si>
    <t>238</t>
  </si>
  <si>
    <t>044</t>
  </si>
  <si>
    <t>239</t>
  </si>
  <si>
    <t>045</t>
  </si>
  <si>
    <t>240</t>
  </si>
  <si>
    <t>046</t>
  </si>
  <si>
    <t>241</t>
  </si>
  <si>
    <t>047</t>
  </si>
  <si>
    <t>242</t>
  </si>
  <si>
    <t>048</t>
  </si>
  <si>
    <t>243</t>
  </si>
  <si>
    <t>049</t>
  </si>
  <si>
    <t>244</t>
  </si>
  <si>
    <t>050</t>
  </si>
  <si>
    <t>245</t>
  </si>
  <si>
    <t>051</t>
  </si>
  <si>
    <t>246</t>
  </si>
  <si>
    <t>052</t>
  </si>
  <si>
    <t>247</t>
  </si>
  <si>
    <t>053</t>
  </si>
  <si>
    <t>248</t>
  </si>
  <si>
    <t>054</t>
  </si>
  <si>
    <t>249</t>
  </si>
  <si>
    <t>055</t>
  </si>
  <si>
    <t>250</t>
  </si>
  <si>
    <t>056</t>
  </si>
  <si>
    <t>251</t>
  </si>
  <si>
    <t>057</t>
  </si>
  <si>
    <t>252</t>
  </si>
  <si>
    <t>058</t>
  </si>
  <si>
    <t>253</t>
  </si>
  <si>
    <t>059</t>
  </si>
  <si>
    <t>254</t>
  </si>
  <si>
    <t>060</t>
  </si>
  <si>
    <t>255</t>
  </si>
  <si>
    <t>061</t>
  </si>
  <si>
    <t>256</t>
  </si>
  <si>
    <t>062</t>
  </si>
  <si>
    <t>257</t>
  </si>
  <si>
    <t>063</t>
  </si>
  <si>
    <t>258</t>
  </si>
  <si>
    <t>064</t>
  </si>
  <si>
    <t>259</t>
  </si>
  <si>
    <t>065</t>
  </si>
  <si>
    <t>260</t>
  </si>
  <si>
    <t>066</t>
  </si>
  <si>
    <t>261</t>
  </si>
  <si>
    <t>067</t>
  </si>
  <si>
    <t>262</t>
  </si>
  <si>
    <t>068</t>
  </si>
  <si>
    <t>263</t>
  </si>
  <si>
    <t>069</t>
  </si>
  <si>
    <t>264</t>
  </si>
  <si>
    <t>070</t>
  </si>
  <si>
    <t>265</t>
  </si>
  <si>
    <t>071</t>
  </si>
  <si>
    <t>266</t>
  </si>
  <si>
    <t>072</t>
  </si>
  <si>
    <t>268</t>
  </si>
  <si>
    <t>073</t>
  </si>
  <si>
    <t>269</t>
  </si>
  <si>
    <t>074</t>
  </si>
  <si>
    <t>270</t>
  </si>
  <si>
    <t>075</t>
  </si>
  <si>
    <t>271</t>
  </si>
  <si>
    <t>076</t>
  </si>
  <si>
    <t>272</t>
  </si>
  <si>
    <t>077</t>
  </si>
  <si>
    <t>273</t>
  </si>
  <si>
    <t>078</t>
  </si>
  <si>
    <t>274</t>
  </si>
  <si>
    <t>079</t>
  </si>
  <si>
    <t>275</t>
  </si>
  <si>
    <t>080</t>
  </si>
  <si>
    <t>276</t>
  </si>
  <si>
    <t>081</t>
  </si>
  <si>
    <t>277</t>
  </si>
  <si>
    <t>082</t>
  </si>
  <si>
    <t>278</t>
  </si>
  <si>
    <t>083</t>
  </si>
  <si>
    <t>279</t>
  </si>
  <si>
    <t>084</t>
  </si>
  <si>
    <t>280</t>
  </si>
  <si>
    <t>085</t>
  </si>
  <si>
    <t>281</t>
  </si>
  <si>
    <t>086</t>
  </si>
  <si>
    <t>282</t>
  </si>
  <si>
    <t>087</t>
  </si>
  <si>
    <t>283</t>
  </si>
  <si>
    <t>088</t>
  </si>
  <si>
    <t>284</t>
  </si>
  <si>
    <t>089</t>
  </si>
  <si>
    <t>285</t>
  </si>
  <si>
    <t>090</t>
  </si>
  <si>
    <t>286</t>
  </si>
  <si>
    <t>091</t>
  </si>
  <si>
    <t>287</t>
  </si>
  <si>
    <t>092</t>
  </si>
  <si>
    <t>288</t>
  </si>
  <si>
    <t>093</t>
  </si>
  <si>
    <t>289</t>
  </si>
  <si>
    <t>094</t>
  </si>
  <si>
    <t>290</t>
  </si>
  <si>
    <t>095</t>
  </si>
  <si>
    <t>291</t>
  </si>
  <si>
    <t>096</t>
  </si>
  <si>
    <t>292</t>
  </si>
  <si>
    <t>097</t>
  </si>
  <si>
    <t>293</t>
  </si>
  <si>
    <t>098</t>
  </si>
  <si>
    <t>294</t>
  </si>
  <si>
    <t>099</t>
  </si>
  <si>
    <t>295</t>
  </si>
  <si>
    <t>101</t>
  </si>
  <si>
    <t>296</t>
  </si>
  <si>
    <t>106</t>
  </si>
  <si>
    <t>297</t>
  </si>
  <si>
    <t>107</t>
  </si>
  <si>
    <t>298</t>
  </si>
  <si>
    <t>108</t>
  </si>
  <si>
    <t>299</t>
  </si>
  <si>
    <t>109</t>
  </si>
  <si>
    <t>300</t>
  </si>
  <si>
    <t>150</t>
  </si>
  <si>
    <t>301</t>
  </si>
  <si>
    <t>151</t>
  </si>
  <si>
    <t>302</t>
  </si>
  <si>
    <t>303</t>
  </si>
  <si>
    <t>304</t>
  </si>
  <si>
    <t>305</t>
  </si>
  <si>
    <t>307</t>
  </si>
  <si>
    <t>311</t>
  </si>
  <si>
    <t>320</t>
  </si>
  <si>
    <t>321</t>
  </si>
  <si>
    <t>323</t>
  </si>
  <si>
    <t>324</t>
  </si>
  <si>
    <t>325</t>
  </si>
  <si>
    <t>326</t>
  </si>
  <si>
    <t>327</t>
  </si>
  <si>
    <t>328</t>
  </si>
  <si>
    <t>329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</si>
  <si>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</si>
  <si>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</si>
  <si>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</si>
  <si>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</si>
  <si>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</si>
  <si>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</si>
  <si>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</si>
  <si>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</si>
  <si>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</si>
  <si>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</si>
  <si>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</si>
  <si>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</si>
  <si>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</si>
  <si>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</si>
  <si>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</si>
  <si>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</si>
  <si>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</si>
  <si>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</si>
  <si>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</si>
  <si>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</si>
  <si>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</si>
  <si>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</si>
  <si>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</si>
  <si>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</si>
  <si>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</si>
  <si>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</si>
  <si>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</si>
  <si>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</si>
  <si>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</si>
  <si>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</si>
  <si>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</si>
  <si>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</si>
  <si>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</si>
  <si>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</si>
  <si>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</si>
  <si>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</si>
  <si>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</si>
  <si>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</si>
  <si>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</si>
  <si>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</si>
  <si>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</si>
  <si>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</si>
  <si>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</si>
  <si>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</si>
  <si>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</si>
  <si>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</si>
  <si>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</si>
  <si>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</si>
  <si>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</si>
  <si>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</si>
  <si>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</si>
  <si>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</si>
  <si>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</si>
  <si>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</si>
  <si>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</si>
  <si>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</si>
  <si>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</si>
  <si>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</si>
  <si>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</si>
  <si>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</si>
  <si>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</si>
  <si>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</si>
  <si>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</si>
  <si>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</si>
  <si>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</si>
  <si>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</si>
  <si>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</si>
  <si>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</si>
  <si>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609</t>
  </si>
  <si>
    <t>468</t>
  </si>
  <si>
    <t>610</t>
  </si>
  <si>
    <t>469</t>
  </si>
  <si>
    <t>617</t>
  </si>
  <si>
    <t>470</t>
  </si>
  <si>
    <t>618</t>
  </si>
  <si>
    <t>471</t>
  </si>
  <si>
    <t>620</t>
  </si>
  <si>
    <t>472</t>
  </si>
  <si>
    <t>621</t>
  </si>
  <si>
    <t>473</t>
  </si>
  <si>
    <t>622</t>
  </si>
  <si>
    <t>474</t>
  </si>
  <si>
    <t>625</t>
  </si>
  <si>
    <t>475</t>
  </si>
  <si>
    <t>626</t>
  </si>
  <si>
    <t>476</t>
  </si>
  <si>
    <t>628</t>
  </si>
  <si>
    <t>477</t>
  </si>
  <si>
    <t>629</t>
  </si>
  <si>
    <t>478</t>
  </si>
  <si>
    <t>630</t>
  </si>
  <si>
    <t>479</t>
  </si>
  <si>
    <t>631</t>
  </si>
  <si>
    <t>480</t>
  </si>
  <si>
    <t>632</t>
  </si>
  <si>
    <t>481</t>
  </si>
  <si>
    <t>633</t>
  </si>
  <si>
    <t>482</t>
  </si>
  <si>
    <t>634</t>
  </si>
  <si>
    <t>483</t>
  </si>
  <si>
    <t>635</t>
  </si>
  <si>
    <t>484</t>
  </si>
  <si>
    <t>637</t>
  </si>
  <si>
    <t>485</t>
  </si>
  <si>
    <t>638</t>
  </si>
  <si>
    <t>486</t>
  </si>
  <si>
    <t>639</t>
  </si>
  <si>
    <t>488</t>
  </si>
  <si>
    <t>641</t>
  </si>
  <si>
    <t>489</t>
  </si>
  <si>
    <t>642</t>
  </si>
  <si>
    <t>490</t>
  </si>
  <si>
    <t>643</t>
  </si>
  <si>
    <t>491</t>
  </si>
  <si>
    <t>644</t>
  </si>
  <si>
    <t>492</t>
  </si>
  <si>
    <t>645</t>
  </si>
  <si>
    <t>493</t>
  </si>
  <si>
    <t>651</t>
  </si>
  <si>
    <t>494</t>
  </si>
  <si>
    <t>652</t>
  </si>
  <si>
    <t>495</t>
  </si>
  <si>
    <t>653</t>
  </si>
  <si>
    <t>496</t>
  </si>
  <si>
    <t>654</t>
  </si>
  <si>
    <t>497</t>
  </si>
  <si>
    <t>655</t>
  </si>
  <si>
    <t>498</t>
  </si>
  <si>
    <t>656</t>
  </si>
  <si>
    <t>499</t>
  </si>
  <si>
    <t>657</t>
  </si>
  <si>
    <t>601</t>
  </si>
  <si>
    <t>661</t>
  </si>
  <si>
    <t>602</t>
  </si>
  <si>
    <t>662</t>
  </si>
  <si>
    <t>603</t>
  </si>
  <si>
    <t>663</t>
  </si>
  <si>
    <t>605</t>
  </si>
  <si>
    <t>664</t>
  </si>
  <si>
    <t>606</t>
  </si>
  <si>
    <t>665</t>
  </si>
  <si>
    <t>607</t>
  </si>
  <si>
    <t>666</t>
  </si>
  <si>
    <t>608</t>
  </si>
  <si>
    <t>667</t>
  </si>
  <si>
    <t>668</t>
  </si>
  <si>
    <t>611</t>
  </si>
  <si>
    <t>669</t>
  </si>
  <si>
    <t>612</t>
  </si>
  <si>
    <t>670</t>
  </si>
  <si>
    <t>613</t>
  </si>
  <si>
    <t>671</t>
  </si>
  <si>
    <t>614</t>
  </si>
  <si>
    <t>802</t>
  </si>
  <si>
    <t>615</t>
  </si>
  <si>
    <t>803</t>
  </si>
  <si>
    <t>616</t>
  </si>
  <si>
    <t>806</t>
  </si>
  <si>
    <t>807</t>
  </si>
  <si>
    <t>808</t>
  </si>
  <si>
    <t>619</t>
  </si>
  <si>
    <t>809</t>
  </si>
  <si>
    <t>812</t>
  </si>
  <si>
    <t>849</t>
  </si>
  <si>
    <t>850</t>
  </si>
  <si>
    <t>623</t>
  </si>
  <si>
    <t>851</t>
  </si>
  <si>
    <t>624</t>
  </si>
  <si>
    <t>852</t>
  </si>
  <si>
    <t>853</t>
  </si>
  <si>
    <t>854</t>
  </si>
  <si>
    <t>627</t>
  </si>
  <si>
    <t>855</t>
  </si>
  <si>
    <t>636</t>
  </si>
  <si>
    <t>646</t>
  </si>
  <si>
    <t>647</t>
  </si>
  <si>
    <t>648</t>
  </si>
  <si>
    <t>649</t>
  </si>
  <si>
    <t>658</t>
  </si>
  <si>
    <t>659</t>
  </si>
  <si>
    <t>672</t>
  </si>
  <si>
    <t>680</t>
  </si>
  <si>
    <t>801</t>
  </si>
  <si>
    <t>804</t>
  </si>
  <si>
    <t>810</t>
  </si>
  <si>
    <t>811</t>
  </si>
  <si>
    <t>813</t>
  </si>
  <si>
    <t>814</t>
  </si>
  <si>
    <t>856</t>
  </si>
  <si>
    <t>857</t>
  </si>
  <si>
    <t>Dochody budżetowe klasyfikowane w paragrafach dochodów bieżących (niezaliczanych do dochodów majątkowych) z wyjątkiem paragrafu 392, 417 oraz 483 — w połączeniu z czwartą cyfrą 1, 2, 3, 4, 5, 6, 7, 8, 9.</t>
  </si>
  <si>
    <t>Dochody budżetowe zaliczane do dochodów majątkowych z wyjątkiem paragrafu 561, 592— w połączeniu z czwartą cyfrą 1, 2, 3, 4, 5, 6, 7, 8, 9.</t>
  </si>
  <si>
    <t>Dochody budżetowe zaliczane do dochodów majątkowych z wyjątkiem paragrafu 561, 592  — w połączeniu z czwartą cyfrą 1, 2, 5, 6, 7, 8, 9.</t>
  </si>
  <si>
    <t>Dochody budżetowe zaliczane do dochodów majątkowych z wyjątkiem paragrafu 561, 592— w połączeniu z czwartą cyfrą 1, 5, 7, 8.</t>
  </si>
  <si>
    <t>W połączeniu z czwartą cyfrą inną niż 0  przypisanych do grup paragrafów o symbolach 0101, 0102, 0103, 0201, 0202, 0203, 0301, 0302, 0303 oraz 0351, 0352, 0353</t>
  </si>
  <si>
    <t>W połączeniu z czwartą cyfrą 1, 5, 7, 8. przypisanych do grup paragrafów o symbolach 0101,0201,0301 oraz 0351</t>
  </si>
  <si>
    <t>W połączeniu z czwartą cyfrą inną niż 0 z wyjątkiem paragrafów majątkowych 561,591</t>
  </si>
  <si>
    <t>W połączeniu z czwartą cyfrą 1, 5, 7, 8.  z wyjątkiem paragrafów majątkowych 561,591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</si>
</sst>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zł&quot;"/>
    <numFmt numFmtId="165" formatCode="0.0000"/>
    <numFmt numFmtId="166" formatCode="_-* #,##0.00&quot; zł&quot;_-;\-* #,##0.00&quot; zł&quot;_-;_-* \-??&quot; zł&quot;_-;_-@_-"/>
  </numFmts>
  <fonts count="46" x14ac:knownFonts="1">
    <font>
      <sz val="11"/>
      <color theme="1"/>
      <name val="Calibri"/>
      <family val="2"/>
      <charset val="1"/>
    </font>
    <font>
      <b/>
      <sz val="15"/>
      <color rgb="FF1A1F6B"/>
      <name val="Cambria"/>
      <charset val="1"/>
    </font>
    <font>
      <sz val="10"/>
      <color rgb="FF6B7094"/>
      <name val="Cambria"/>
      <family val="1"/>
      <charset val="238"/>
    </font>
    <font>
      <b/>
      <sz val="10"/>
      <color rgb="FF8A4B00"/>
      <name val="Arial"/>
      <charset val="1"/>
    </font>
    <font>
      <b/>
      <sz val="10"/>
      <color rgb="FF1A1F6B"/>
      <name val="Cambria"/>
      <charset val="1"/>
    </font>
    <font>
      <sz val="10"/>
      <name val="Arial"/>
      <charset val="1"/>
    </font>
    <font>
      <b/>
      <sz val="11"/>
      <color rgb="FF1A1F6B"/>
      <name val="Cambria"/>
      <charset val="1"/>
    </font>
    <font>
      <i/>
      <sz val="9"/>
      <color rgb="FF00C4D4"/>
      <name val="Cambria"/>
      <charset val="1"/>
    </font>
    <font>
      <b/>
      <sz val="11"/>
      <color rgb="FFFFFFFF"/>
      <name val="Cambria"/>
      <charset val="1"/>
    </font>
    <font>
      <b/>
      <sz val="10"/>
      <color rgb="FFFFFFFF"/>
      <name val="Cambria"/>
      <charset val="1"/>
    </font>
    <font>
      <b/>
      <u/>
      <sz val="10"/>
      <color rgb="FF0563C1"/>
      <name val="Arial"/>
      <charset val="1"/>
    </font>
    <font>
      <b/>
      <sz val="10"/>
      <color rgb="FF1A1F6B"/>
      <name val="Arial"/>
      <charset val="1"/>
    </font>
    <font>
      <b/>
      <sz val="10"/>
      <name val="Arial"/>
      <charset val="1"/>
    </font>
    <font>
      <i/>
      <sz val="9"/>
      <color rgb="FF595959"/>
      <name val="Arial"/>
      <charset val="1"/>
    </font>
    <font>
      <i/>
      <sz val="11"/>
      <color rgb="FF1A1F6B"/>
      <name val="Cambria"/>
      <charset val="1"/>
    </font>
    <font>
      <i/>
      <sz val="9"/>
      <color rgb="FF595959"/>
      <name val="Arial"/>
      <family val="2"/>
      <charset val="238"/>
    </font>
    <font>
      <b/>
      <sz val="11"/>
      <color rgb="FF6B7094"/>
      <name val="Cambria"/>
      <charset val="1"/>
    </font>
    <font>
      <b/>
      <i/>
      <u/>
      <sz val="9"/>
      <color theme="9" tint="-0.249977111117893"/>
      <name val="Cambria"/>
      <family val="1"/>
      <charset val="238"/>
    </font>
    <font>
      <b/>
      <sz val="11"/>
      <color rgb="FF00B050"/>
      <name val="Calibri"/>
      <family val="2"/>
      <charset val="238"/>
    </font>
    <font>
      <b/>
      <sz val="13"/>
      <color rgb="FF1A1F6B"/>
      <name val="Cambria"/>
      <charset val="1"/>
    </font>
    <font>
      <b/>
      <sz val="10"/>
      <color rgb="FF00B050"/>
      <name val="Cambria"/>
      <family val="1"/>
      <charset val="238"/>
    </font>
    <font>
      <sz val="11"/>
      <color rgb="FF00B050"/>
      <name val="Calibri"/>
      <family val="2"/>
      <charset val="1"/>
    </font>
    <font>
      <b/>
      <sz val="10"/>
      <color rgb="FF00C4D4"/>
      <name val="Cambria"/>
      <charset val="1"/>
    </font>
    <font>
      <sz val="9"/>
      <name val="Arial"/>
      <family val="2"/>
      <charset val="238"/>
    </font>
    <font>
      <b/>
      <sz val="9"/>
      <name val="Cambria"/>
      <charset val="1"/>
    </font>
    <font>
      <sz val="9"/>
      <name val="Cambria"/>
      <charset val="1"/>
    </font>
    <font>
      <sz val="9"/>
      <name val="Arial"/>
      <charset val="1"/>
    </font>
    <font>
      <i/>
      <sz val="8"/>
      <color rgb="FF6B7094"/>
      <name val="Cambria"/>
      <charset val="1"/>
    </font>
    <font>
      <b/>
      <sz val="11"/>
      <color rgb="FF1A1F6B"/>
      <name val="Arial"/>
      <charset val="1"/>
    </font>
    <font>
      <b/>
      <sz val="12"/>
      <color rgb="FF1A1F6B"/>
      <name val="Arial"/>
      <charset val="1"/>
    </font>
    <font>
      <b/>
      <sz val="9"/>
      <color rgb="FF1F3864"/>
      <name val="Arial"/>
      <charset val="1"/>
    </font>
    <font>
      <b/>
      <sz val="9"/>
      <name val="Arial"/>
      <family val="2"/>
      <charset val="238"/>
    </font>
    <font>
      <b/>
      <sz val="12"/>
      <color rgb="FFFFFFFF"/>
      <name val="Arial"/>
      <charset val="1"/>
    </font>
    <font>
      <b/>
      <sz val="9"/>
      <name val="Arial"/>
      <charset val="1"/>
    </font>
    <font>
      <b/>
      <sz val="11"/>
      <color theme="1"/>
      <name val="Calibri"/>
      <family val="2"/>
      <charset val="238"/>
    </font>
    <font>
      <b/>
      <sz val="11"/>
      <color rgb="FFFFFFFF"/>
      <name val="Arial"/>
      <charset val="1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sz val="10"/>
      <color rgb="FF1A1F6B"/>
      <name val="Cambria"/>
      <charset val="1"/>
    </font>
    <font>
      <b/>
      <sz val="8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sz val="8"/>
      <color rgb="FF000000"/>
      <name val="Arial"/>
      <family val="2"/>
      <charset val="238"/>
    </font>
    <font>
      <b/>
      <i/>
      <u/>
      <sz val="9"/>
      <color rgb="FF00B050"/>
      <name val="Cambria"/>
      <family val="1"/>
      <charset val="238"/>
    </font>
    <font>
      <i/>
      <u/>
      <sz val="9"/>
      <color rgb="FF00C4D4"/>
      <name val="Cambria"/>
      <charset val="1"/>
    </font>
    <font>
      <sz val="12"/>
      <color rgb="FF000000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F2CC"/>
        <bgColor rgb="FFFFF2CB"/>
      </patternFill>
    </fill>
    <fill>
      <patternFill patternType="solid">
        <fgColor rgb="FFDCE4F5"/>
        <bgColor rgb="FFD9E2F3"/>
      </patternFill>
    </fill>
    <fill>
      <patternFill patternType="solid">
        <fgColor rgb="FFEBF6E3"/>
        <bgColor rgb="FFF2F2F2"/>
      </patternFill>
    </fill>
    <fill>
      <patternFill patternType="solid">
        <fgColor rgb="FF92D050"/>
        <bgColor rgb="FFB0B0B0"/>
      </patternFill>
    </fill>
    <fill>
      <patternFill patternType="solid">
        <fgColor rgb="FFFFC000"/>
        <bgColor rgb="FFE0B000"/>
      </patternFill>
    </fill>
    <fill>
      <patternFill patternType="solid">
        <fgColor rgb="FF1A1F6B"/>
        <bgColor rgb="FF1F3864"/>
      </patternFill>
    </fill>
    <fill>
      <patternFill patternType="solid">
        <fgColor rgb="FFE8EDF8"/>
        <bgColor rgb="FFF2F2F2"/>
      </patternFill>
    </fill>
    <fill>
      <patternFill patternType="solid">
        <fgColor rgb="FF1F3864"/>
        <bgColor rgb="FF1A1F6B"/>
      </patternFill>
    </fill>
    <fill>
      <patternFill patternType="solid">
        <fgColor rgb="FFD9E2F3"/>
        <bgColor rgb="FFDCE4F5"/>
      </patternFill>
    </fill>
    <fill>
      <patternFill patternType="solid">
        <fgColor rgb="FFFFF2CB"/>
        <bgColor rgb="FFFFF2CC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8EDF8"/>
      </patternFill>
    </fill>
    <fill>
      <patternFill patternType="solid">
        <fgColor rgb="FFC55A11"/>
        <bgColor rgb="FFE46C0A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C4D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1A1F6B"/>
      </left>
      <right style="thin">
        <color rgb="FF1A1F6B"/>
      </right>
      <top style="thin">
        <color rgb="FF1A1F6B"/>
      </top>
      <bottom style="thin">
        <color rgb="FF1A1F6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hair">
        <color rgb="FFBFBFBF"/>
      </top>
      <bottom style="hair">
        <color rgb="FFBFBFBF"/>
      </bottom>
      <diagonal/>
    </border>
    <border>
      <left style="thick">
        <color rgb="FFE0B000"/>
      </left>
      <right/>
      <top style="thin">
        <color rgb="FFE0B000"/>
      </top>
      <bottom style="thin">
        <color rgb="FFE0B000"/>
      </bottom>
      <diagonal/>
    </border>
    <border>
      <left style="medium">
        <color rgb="FF1A1F6B"/>
      </left>
      <right style="medium">
        <color rgb="FF1A1F6B"/>
      </right>
      <top style="medium">
        <color rgb="FF1A1F6B"/>
      </top>
      <bottom style="medium">
        <color rgb="FF1A1F6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5" fillId="0" borderId="0" xfId="0" applyFont="1"/>
    <xf numFmtId="0" fontId="11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11" fillId="4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left" vertical="center" indent="1"/>
    </xf>
    <xf numFmtId="0" fontId="7" fillId="0" borderId="0" xfId="0" applyFont="1"/>
    <xf numFmtId="0" fontId="5" fillId="0" borderId="0" xfId="0" applyFont="1"/>
    <xf numFmtId="0" fontId="5" fillId="4" borderId="3" xfId="0" applyFont="1" applyFill="1" applyBorder="1" applyAlignment="1" applyProtection="1">
      <alignment vertical="center" wrapText="1"/>
      <protection locked="0"/>
    </xf>
    <xf numFmtId="0" fontId="4" fillId="3" borderId="2" xfId="0" applyFont="1" applyFill="1" applyBorder="1"/>
    <xf numFmtId="0" fontId="3" fillId="2" borderId="0" xfId="0" applyFont="1" applyFill="1" applyAlignment="1">
      <alignment vertical="center" wrapText="1" indent="1"/>
    </xf>
    <xf numFmtId="0" fontId="2" fillId="0" borderId="1" xfId="0" applyFont="1" applyBorder="1" applyAlignment="1">
      <alignment vertical="top" wrapText="1"/>
    </xf>
    <xf numFmtId="0" fontId="1" fillId="0" borderId="0" xfId="0" applyFont="1"/>
    <xf numFmtId="0" fontId="0" fillId="0" borderId="1" xfId="0" applyBorder="1"/>
    <xf numFmtId="0" fontId="6" fillId="0" borderId="0" xfId="0" applyFont="1"/>
    <xf numFmtId="0" fontId="0" fillId="5" borderId="2" xfId="0" applyFill="1" applyBorder="1"/>
    <xf numFmtId="0" fontId="0" fillId="4" borderId="2" xfId="0" applyFill="1" applyBorder="1"/>
    <xf numFmtId="0" fontId="0" fillId="6" borderId="2" xfId="0" applyFill="1" applyBorder="1"/>
    <xf numFmtId="0" fontId="0" fillId="2" borderId="2" xfId="0" applyFill="1" applyBorder="1"/>
    <xf numFmtId="0" fontId="9" fillId="7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/>
    <xf numFmtId="0" fontId="14" fillId="6" borderId="5" xfId="0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/>
    <xf numFmtId="0" fontId="20" fillId="0" borderId="0" xfId="0" applyFont="1"/>
    <xf numFmtId="0" fontId="21" fillId="0" borderId="0" xfId="0" applyFont="1"/>
    <xf numFmtId="164" fontId="0" fillId="4" borderId="3" xfId="0" applyNumberFormat="1" applyFill="1" applyBorder="1" applyProtection="1">
      <protection locked="0"/>
    </xf>
    <xf numFmtId="0" fontId="29" fillId="4" borderId="7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vertical="center" wrapText="1"/>
      <protection locked="0"/>
    </xf>
    <xf numFmtId="164" fontId="5" fillId="4" borderId="2" xfId="0" applyNumberFormat="1" applyFont="1" applyFill="1" applyBorder="1" applyAlignment="1" applyProtection="1">
      <alignment vertical="center" wrapText="1"/>
      <protection locked="0"/>
    </xf>
    <xf numFmtId="0" fontId="6" fillId="3" borderId="2" xfId="0" applyFont="1" applyFill="1" applyBorder="1"/>
    <xf numFmtId="164" fontId="6" fillId="3" borderId="2" xfId="0" applyNumberFormat="1" applyFont="1" applyFill="1" applyBorder="1"/>
    <xf numFmtId="0" fontId="12" fillId="0" borderId="0" xfId="0" applyFont="1"/>
    <xf numFmtId="164" fontId="5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/>
    </xf>
    <xf numFmtId="0" fontId="30" fillId="0" borderId="0" xfId="0" applyFont="1"/>
    <xf numFmtId="165" fontId="5" fillId="4" borderId="2" xfId="0" applyNumberFormat="1" applyFont="1" applyFill="1" applyBorder="1" applyAlignment="1" applyProtection="1">
      <alignment vertical="center" wrapText="1"/>
      <protection locked="0"/>
    </xf>
    <xf numFmtId="10" fontId="5" fillId="4" borderId="2" xfId="0" applyNumberFormat="1" applyFont="1" applyFill="1" applyBorder="1" applyAlignment="1" applyProtection="1">
      <alignment vertical="center" wrapText="1"/>
      <protection locked="0"/>
    </xf>
    <xf numFmtId="164" fontId="5" fillId="10" borderId="2" xfId="0" applyNumberFormat="1" applyFont="1" applyFill="1" applyBorder="1" applyAlignment="1">
      <alignment vertical="center" wrapText="1"/>
    </xf>
    <xf numFmtId="0" fontId="33" fillId="0" borderId="2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2" borderId="2" xfId="0" applyNumberFormat="1" applyFont="1" applyFill="1" applyBorder="1" applyAlignment="1" applyProtection="1">
      <alignment vertical="center" wrapText="1"/>
      <protection locked="0"/>
    </xf>
    <xf numFmtId="0" fontId="13" fillId="0" borderId="0" xfId="0" applyFont="1" applyAlignment="1">
      <alignment vertical="top" wrapText="1"/>
    </xf>
    <xf numFmtId="0" fontId="12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top" wrapText="1"/>
    </xf>
    <xf numFmtId="0" fontId="34" fillId="0" borderId="0" xfId="0" applyFont="1"/>
    <xf numFmtId="164" fontId="12" fillId="10" borderId="2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 indent="1"/>
    </xf>
    <xf numFmtId="0" fontId="5" fillId="0" borderId="2" xfId="0" applyFont="1" applyBorder="1" applyAlignment="1">
      <alignment vertical="center" wrapText="1" indent="2"/>
    </xf>
    <xf numFmtId="0" fontId="17" fillId="0" borderId="0" xfId="0" applyFont="1" applyAlignment="1">
      <alignment horizontal="right"/>
    </xf>
    <xf numFmtId="0" fontId="38" fillId="2" borderId="8" xfId="0" applyFont="1" applyFill="1" applyBorder="1" applyProtection="1">
      <protection locked="0"/>
    </xf>
    <xf numFmtId="0" fontId="38" fillId="12" borderId="8" xfId="0" applyFont="1" applyFill="1" applyBorder="1"/>
    <xf numFmtId="164" fontId="38" fillId="2" borderId="8" xfId="0" applyNumberFormat="1" applyFont="1" applyFill="1" applyBorder="1" applyProtection="1">
      <protection locked="0"/>
    </xf>
    <xf numFmtId="164" fontId="39" fillId="13" borderId="9" xfId="0" applyNumberFormat="1" applyFont="1" applyFill="1" applyBorder="1" applyAlignment="1">
      <alignment horizontal="right" vertical="center"/>
    </xf>
    <xf numFmtId="0" fontId="40" fillId="12" borderId="8" xfId="0" applyFont="1" applyFill="1" applyBorder="1" applyAlignment="1">
      <alignment vertical="center"/>
    </xf>
    <xf numFmtId="0" fontId="40" fillId="12" borderId="9" xfId="0" applyFont="1" applyFill="1" applyBorder="1" applyAlignment="1">
      <alignment horizontal="center" vertical="center"/>
    </xf>
    <xf numFmtId="0" fontId="41" fillId="12" borderId="8" xfId="0" applyFont="1" applyFill="1" applyBorder="1"/>
    <xf numFmtId="166" fontId="41" fillId="12" borderId="8" xfId="0" applyNumberFormat="1" applyFont="1" applyFill="1" applyBorder="1"/>
    <xf numFmtId="166" fontId="41" fillId="12" borderId="9" xfId="0" applyNumberFormat="1" applyFont="1" applyFill="1" applyBorder="1" applyAlignment="1">
      <alignment horizontal="center"/>
    </xf>
    <xf numFmtId="0" fontId="41" fillId="12" borderId="9" xfId="0" applyFont="1" applyFill="1" applyBorder="1" applyAlignment="1">
      <alignment horizontal="center"/>
    </xf>
    <xf numFmtId="0" fontId="36" fillId="12" borderId="8" xfId="0" applyFont="1" applyFill="1" applyBorder="1" applyAlignment="1">
      <alignment vertical="center"/>
    </xf>
    <xf numFmtId="0" fontId="44" fillId="0" borderId="0" xfId="0" applyFont="1" applyAlignment="1">
      <alignment horizontal="right"/>
    </xf>
    <xf numFmtId="0" fontId="45" fillId="2" borderId="8" xfId="0" applyFont="1" applyFill="1" applyBorder="1" applyProtection="1">
      <protection locked="0"/>
    </xf>
    <xf numFmtId="0" fontId="45" fillId="2" borderId="8" xfId="0" applyFont="1" applyFill="1" applyBorder="1" applyAlignment="1" applyProtection="1">
      <alignment horizontal="center" vertical="center"/>
      <protection locked="0"/>
    </xf>
    <xf numFmtId="164" fontId="45" fillId="2" borderId="8" xfId="0" applyNumberFormat="1" applyFont="1" applyFill="1" applyBorder="1" applyAlignment="1" applyProtection="1">
      <alignment horizontal="right" vertical="center" wrapText="1"/>
      <protection locked="0"/>
    </xf>
    <xf numFmtId="0" fontId="45" fillId="0" borderId="0" xfId="0" applyFont="1"/>
    <xf numFmtId="49" fontId="0" fillId="0" borderId="0" xfId="0" applyNumberFormat="1"/>
    <xf numFmtId="0" fontId="19" fillId="0" borderId="0" xfId="0" applyFont="1"/>
    <xf numFmtId="0" fontId="12" fillId="0" borderId="0" xfId="0" applyFont="1" applyAlignment="1">
      <alignment vertical="center" wrapText="1" indent="1"/>
    </xf>
    <xf numFmtId="0" fontId="22" fillId="8" borderId="3" xfId="0" applyFont="1" applyFill="1" applyBorder="1"/>
    <xf numFmtId="0" fontId="23" fillId="0" borderId="0" xfId="0" applyFont="1" applyAlignment="1">
      <alignment vertical="top" wrapText="1"/>
    </xf>
    <xf numFmtId="0" fontId="24" fillId="8" borderId="3" xfId="0" applyFont="1" applyFill="1" applyBorder="1" applyAlignment="1">
      <alignment vertical="center" wrapText="1"/>
    </xf>
    <xf numFmtId="0" fontId="25" fillId="8" borderId="3" xfId="0" applyFont="1" applyFill="1" applyBorder="1" applyAlignment="1">
      <alignment vertical="center" wrapText="1"/>
    </xf>
    <xf numFmtId="0" fontId="26" fillId="0" borderId="0" xfId="0" applyFont="1" applyAlignment="1">
      <alignment vertical="top" wrapText="1"/>
    </xf>
    <xf numFmtId="0" fontId="27" fillId="8" borderId="3" xfId="0" applyFont="1" applyFill="1" applyBorder="1" applyAlignment="1">
      <alignment vertical="top" wrapText="1"/>
    </xf>
    <xf numFmtId="0" fontId="28" fillId="2" borderId="6" xfId="0" applyFont="1" applyFill="1" applyBorder="1" applyAlignment="1">
      <alignment vertical="center" wrapText="1" indent="1"/>
    </xf>
    <xf numFmtId="0" fontId="6" fillId="3" borderId="2" xfId="0" applyFont="1" applyFill="1" applyBorder="1"/>
    <xf numFmtId="0" fontId="5" fillId="2" borderId="2" xfId="0" applyFont="1" applyFill="1" applyBorder="1" applyAlignment="1" applyProtection="1">
      <alignment vertical="top" wrapText="1"/>
      <protection locked="0"/>
    </xf>
    <xf numFmtId="0" fontId="31" fillId="0" borderId="0" xfId="0" applyFont="1" applyAlignment="1">
      <alignment vertical="top" wrapText="1"/>
    </xf>
    <xf numFmtId="0" fontId="32" fillId="9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2" fillId="0" borderId="0" xfId="0" applyFont="1"/>
    <xf numFmtId="0" fontId="0" fillId="0" borderId="0" xfId="0"/>
    <xf numFmtId="0" fontId="35" fillId="9" borderId="0" xfId="0" applyFont="1" applyFill="1" applyAlignment="1">
      <alignment vertical="center"/>
    </xf>
    <xf numFmtId="0" fontId="19" fillId="11" borderId="0" xfId="0" applyFont="1" applyFill="1" applyAlignment="1">
      <alignment horizontal="left" vertical="center" wrapText="1" indent="1"/>
    </xf>
    <xf numFmtId="0" fontId="36" fillId="0" borderId="0" xfId="0" applyFont="1" applyAlignment="1">
      <alignment horizontal="center" vertical="center" wrapText="1"/>
    </xf>
    <xf numFmtId="0" fontId="37" fillId="6" borderId="0" xfId="0" applyFont="1" applyFill="1" applyAlignment="1">
      <alignment horizontal="center" vertical="center"/>
    </xf>
    <xf numFmtId="164" fontId="38" fillId="2" borderId="8" xfId="0" applyNumberFormat="1" applyFont="1" applyFill="1" applyBorder="1" applyAlignment="1" applyProtection="1">
      <alignment horizontal="center"/>
      <protection locked="0"/>
    </xf>
    <xf numFmtId="0" fontId="38" fillId="2" borderId="8" xfId="0" applyFont="1" applyFill="1" applyBorder="1" applyAlignment="1" applyProtection="1">
      <alignment horizontal="center"/>
      <protection locked="0"/>
    </xf>
    <xf numFmtId="0" fontId="40" fillId="14" borderId="10" xfId="0" applyFont="1" applyFill="1" applyBorder="1" applyAlignment="1">
      <alignment horizontal="center" vertical="center"/>
    </xf>
    <xf numFmtId="0" fontId="40" fillId="12" borderId="8" xfId="0" applyFont="1" applyFill="1" applyBorder="1" applyAlignment="1">
      <alignment horizontal="center" vertical="center"/>
    </xf>
    <xf numFmtId="0" fontId="40" fillId="12" borderId="11" xfId="0" applyFont="1" applyFill="1" applyBorder="1" applyAlignment="1">
      <alignment horizontal="center" vertical="center"/>
    </xf>
    <xf numFmtId="166" fontId="41" fillId="12" borderId="8" xfId="0" applyNumberFormat="1" applyFont="1" applyFill="1" applyBorder="1" applyAlignment="1">
      <alignment horizontal="center"/>
    </xf>
    <xf numFmtId="0" fontId="42" fillId="12" borderId="11" xfId="0" applyFont="1" applyFill="1" applyBorder="1" applyAlignment="1">
      <alignment horizontal="center" vertical="center" wrapText="1"/>
    </xf>
    <xf numFmtId="0" fontId="41" fillId="12" borderId="8" xfId="0" applyFont="1" applyFill="1" applyBorder="1" applyAlignment="1">
      <alignment horizontal="center"/>
    </xf>
    <xf numFmtId="0" fontId="43" fillId="0" borderId="0" xfId="0" applyFont="1" applyAlignment="1">
      <alignment horizontal="left" vertical="center"/>
    </xf>
    <xf numFmtId="0" fontId="37" fillId="6" borderId="8" xfId="0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 wrapText="1"/>
    </xf>
  </cellXfs>
  <cellStyles count="1">
    <cellStyle name="Normalny" xfId="0" builtinId="0"/>
  </cellStyles>
  <dxfs count="28">
    <dxf>
      <font>
        <b/>
        <color rgb="FFE8505B"/>
      </font>
      <fill>
        <patternFill>
          <bgColor rgb="FFFBE1E2"/>
        </patternFill>
      </fill>
    </dxf>
    <dxf>
      <font>
        <b/>
        <color rgb="FFE8505B"/>
      </font>
      <fill>
        <patternFill>
          <bgColor rgb="FFFBE1E2"/>
        </patternFill>
      </fill>
    </dxf>
    <dxf>
      <font>
        <b/>
        <color rgb="FFE8505B"/>
      </font>
      <fill>
        <patternFill>
          <bgColor rgb="FFFBE1E2"/>
        </patternFill>
      </fill>
    </dxf>
    <dxf>
      <font>
        <b/>
        <color rgb="FFE8505B"/>
      </font>
      <fill>
        <patternFill>
          <bgColor rgb="FFFBE1E2"/>
        </patternFill>
      </fill>
    </dxf>
    <dxf>
      <fill>
        <patternFill>
          <bgColor rgb="FFEBF6E3"/>
        </patternFill>
      </fill>
    </dxf>
    <dxf>
      <font>
        <b/>
        <color rgb="FFE8505B"/>
      </font>
      <fill>
        <patternFill>
          <bgColor rgb="FFFBE1E2"/>
        </patternFill>
      </fill>
    </dxf>
    <dxf>
      <fill>
        <patternFill>
          <bgColor rgb="FFEBF6E3"/>
        </patternFill>
      </fill>
    </dxf>
    <dxf>
      <fill>
        <patternFill>
          <bgColor rgb="FFFFC000"/>
        </patternFill>
      </fill>
    </dxf>
    <dxf>
      <font>
        <b/>
        <color rgb="FF8A4B00"/>
      </font>
      <fill>
        <patternFill>
          <bgColor rgb="FFFFF2CC"/>
        </patternFill>
      </fill>
    </dxf>
    <dxf>
      <font>
        <b/>
        <color rgb="FFB42318"/>
      </font>
      <fill>
        <patternFill>
          <bgColor rgb="FFFBE1E2"/>
        </patternFill>
      </fill>
    </dxf>
    <dxf>
      <font>
        <b/>
        <color rgb="FF375623"/>
      </font>
      <fill>
        <patternFill>
          <bgColor rgb="FFEBF6E3"/>
        </patternFill>
      </fill>
    </dxf>
    <dxf>
      <font>
        <b/>
        <color rgb="FF8A4B00"/>
      </font>
      <fill>
        <patternFill>
          <bgColor rgb="FFFFF2CC"/>
        </patternFill>
      </fill>
    </dxf>
    <dxf>
      <font>
        <b/>
        <color rgb="FFB42318"/>
      </font>
      <fill>
        <patternFill>
          <bgColor rgb="FFFBE1E2"/>
        </patternFill>
      </fill>
    </dxf>
    <dxf>
      <font>
        <b/>
        <color rgb="FF375623"/>
      </font>
      <fill>
        <patternFill>
          <bgColor rgb="FFEBF6E3"/>
        </patternFill>
      </fill>
    </dxf>
    <dxf>
      <font>
        <b/>
        <color rgb="FFE8505B"/>
      </font>
      <fill>
        <patternFill>
          <bgColor rgb="FFFBE1E2"/>
        </patternFill>
      </fill>
    </dxf>
    <dxf>
      <fill>
        <patternFill>
          <bgColor rgb="FFEBF6E3"/>
        </patternFill>
      </fill>
    </dxf>
    <dxf>
      <fill>
        <patternFill>
          <bgColor rgb="FFFFC000"/>
        </patternFill>
      </fill>
    </dxf>
    <dxf>
      <font>
        <b/>
        <color rgb="FF8A4B00"/>
      </font>
      <fill>
        <patternFill>
          <bgColor rgb="FFFFF2CC"/>
        </patternFill>
      </fill>
    </dxf>
    <dxf>
      <font>
        <b/>
        <color rgb="FFB42318"/>
      </font>
      <fill>
        <patternFill>
          <bgColor rgb="FFFBE1E2"/>
        </patternFill>
      </fill>
    </dxf>
    <dxf>
      <font>
        <b/>
        <color rgb="FF375623"/>
      </font>
      <fill>
        <patternFill>
          <bgColor rgb="FFEBF6E3"/>
        </patternFill>
      </fill>
    </dxf>
    <dxf>
      <fill>
        <patternFill>
          <bgColor rgb="FFEBF6E3"/>
        </patternFill>
      </fill>
    </dxf>
    <dxf>
      <fill>
        <patternFill>
          <bgColor rgb="FFFFC000"/>
        </patternFill>
      </fill>
    </dxf>
    <dxf>
      <font>
        <b/>
        <color rgb="FF8A4B00"/>
      </font>
      <fill>
        <patternFill>
          <bgColor rgb="FFFFF2CC"/>
        </patternFill>
      </fill>
    </dxf>
    <dxf>
      <font>
        <b/>
        <color rgb="FFB42318"/>
      </font>
      <fill>
        <patternFill>
          <bgColor rgb="FFFBE1E2"/>
        </patternFill>
      </fill>
    </dxf>
    <dxf>
      <font>
        <b/>
        <color rgb="FF375623"/>
      </font>
      <fill>
        <patternFill>
          <bgColor rgb="FFEBF6E3"/>
        </patternFill>
      </fill>
    </dxf>
    <dxf>
      <fill>
        <patternFill>
          <bgColor rgb="FFEBF6E3"/>
        </patternFill>
      </fill>
    </dxf>
    <dxf>
      <fill>
        <patternFill>
          <bgColor rgb="FFFFC000"/>
        </patternFill>
      </fill>
    </dxf>
    <dxf>
      <font>
        <b/>
        <color rgb="FF375623"/>
      </font>
      <fill>
        <patternFill>
          <bgColor rgb="FFC6E0B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595959"/>
      <rgbColor rgb="FF9999FF"/>
      <rgbColor rgb="FFB42318"/>
      <rgbColor rgb="FFFFF2CC"/>
      <rgbColor rgb="FFE8EDF8"/>
      <rgbColor rgb="FF660066"/>
      <rgbColor rgb="FFE8505B"/>
      <rgbColor rgb="FF0563C1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4D4"/>
      <rgbColor rgb="FFDCE4F5"/>
      <rgbColor rgb="FFEBF6E3"/>
      <rgbColor rgb="FFFFF2CB"/>
      <rgbColor rgb="FFC6E0B4"/>
      <rgbColor rgb="FFF2F2F2"/>
      <rgbColor rgb="FFCC99FF"/>
      <rgbColor rgb="FFFBE1E2"/>
      <rgbColor rgb="FF3366FF"/>
      <rgbColor rgb="FF33CCCC"/>
      <rgbColor rgb="FF92D050"/>
      <rgbColor rgb="FFFFC000"/>
      <rgbColor rgb="FFE0B000"/>
      <rgbColor rgb="FFE46C0A"/>
      <rgbColor rgb="FF6B7094"/>
      <rgbColor rgb="FFB0B0B0"/>
      <rgbColor rgb="FF1F3864"/>
      <rgbColor rgb="FF00B050"/>
      <rgbColor rgb="FF003300"/>
      <rgbColor rgb="FF333300"/>
      <rgbColor rgb="FF8A4B00"/>
      <rgbColor rgb="FFC55A11"/>
      <rgbColor rgb="FF1A1F6B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285840</xdr:colOff>
      <xdr:row>0</xdr:row>
      <xdr:rowOff>162000</xdr:rowOff>
    </xdr:from>
    <xdr:to>
      <xdr:col>8</xdr:col>
      <xdr:colOff>332280</xdr:colOff>
      <xdr:row>1</xdr:row>
      <xdr:rowOff>187560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167040" y="162000"/>
          <a:ext cx="1456200" cy="301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showGridLines="0" topLeftCell="A14" zoomScaleNormal="100" workbookViewId="0">
      <selection sqref="A1:G1"/>
    </sheetView>
  </sheetViews>
  <sheetFormatPr defaultColWidth="0" defaultRowHeight="15" zeroHeight="1" x14ac:dyDescent="0.25"/>
  <cols>
    <col min="1" max="1" width="24" customWidth="1"/>
    <col min="2" max="4" width="20" customWidth="1"/>
    <col min="5" max="5" width="18" customWidth="1"/>
    <col min="6" max="7" width="12" customWidth="1"/>
    <col min="8" max="8" width="20" customWidth="1"/>
    <col min="9" max="10" width="16" customWidth="1"/>
    <col min="11" max="11" width="18" customWidth="1"/>
    <col min="12" max="16384" width="8.7109375" hidden="1"/>
  </cols>
  <sheetData>
    <row r="1" spans="1:9" ht="21.7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9" ht="55.5" customHeight="1" x14ac:dyDescent="0.25">
      <c r="A2" s="13" t="s">
        <v>1</v>
      </c>
      <c r="B2" s="13"/>
      <c r="C2" s="13"/>
      <c r="D2" s="13"/>
      <c r="E2" s="13"/>
      <c r="F2" s="13"/>
      <c r="G2" s="13"/>
      <c r="H2" s="15"/>
      <c r="I2" s="15"/>
    </row>
    <row r="3" spans="1:9" ht="33.75" customHeight="1" x14ac:dyDescent="0.25">
      <c r="A3" s="12" t="s">
        <v>2</v>
      </c>
      <c r="B3" s="12"/>
      <c r="C3" s="12"/>
      <c r="D3" s="12"/>
      <c r="E3" s="12"/>
      <c r="F3" s="12"/>
      <c r="G3" s="12"/>
    </row>
    <row r="4" spans="1:9" ht="18" customHeight="1" x14ac:dyDescent="0.25">
      <c r="A4" s="11" t="s">
        <v>3</v>
      </c>
      <c r="B4" s="11"/>
      <c r="C4" s="11"/>
      <c r="D4" s="10"/>
      <c r="E4" s="10"/>
      <c r="F4" s="10"/>
      <c r="G4" s="10"/>
    </row>
    <row r="5" spans="1:9" ht="18" customHeight="1" x14ac:dyDescent="0.25">
      <c r="A5" s="11" t="s">
        <v>4</v>
      </c>
      <c r="B5" s="11"/>
      <c r="C5" s="11"/>
      <c r="D5" s="10"/>
      <c r="E5" s="10"/>
      <c r="F5" s="10"/>
      <c r="G5" s="10"/>
    </row>
    <row r="6" spans="1:9" ht="18" customHeight="1" x14ac:dyDescent="0.25">
      <c r="A6" s="11" t="s">
        <v>5</v>
      </c>
      <c r="B6" s="11"/>
      <c r="C6" s="11"/>
      <c r="D6" s="10"/>
      <c r="E6" s="10"/>
      <c r="F6" s="10"/>
      <c r="G6" s="10"/>
    </row>
    <row r="7" spans="1:9" ht="18" customHeight="1" x14ac:dyDescent="0.25">
      <c r="A7" s="11" t="s">
        <v>6</v>
      </c>
      <c r="B7" s="11"/>
      <c r="C7" s="11"/>
      <c r="D7" s="10"/>
      <c r="E7" s="10"/>
      <c r="F7" s="10"/>
      <c r="G7" s="10"/>
    </row>
    <row r="8" spans="1:9" ht="15" customHeight="1" x14ac:dyDescent="0.25"/>
    <row r="9" spans="1:9" ht="15" customHeight="1" x14ac:dyDescent="0.25">
      <c r="A9" s="16" t="s">
        <v>7</v>
      </c>
    </row>
    <row r="10" spans="1:9" ht="15" customHeight="1" x14ac:dyDescent="0.25">
      <c r="A10" s="17"/>
      <c r="B10" s="9" t="s">
        <v>8</v>
      </c>
      <c r="C10" s="9"/>
      <c r="D10" s="9"/>
      <c r="E10" s="9"/>
      <c r="F10" s="9"/>
      <c r="G10" s="9"/>
    </row>
    <row r="11" spans="1:9" ht="15" customHeight="1" x14ac:dyDescent="0.25">
      <c r="A11" s="18"/>
      <c r="B11" s="9" t="s">
        <v>9</v>
      </c>
      <c r="C11" s="9"/>
      <c r="D11" s="9"/>
      <c r="E11" s="9"/>
      <c r="F11" s="9"/>
      <c r="G11" s="9"/>
    </row>
    <row r="12" spans="1:9" ht="15" customHeight="1" x14ac:dyDescent="0.25">
      <c r="A12" s="19"/>
      <c r="B12" s="9" t="s">
        <v>10</v>
      </c>
      <c r="C12" s="9"/>
      <c r="D12" s="9"/>
      <c r="E12" s="9"/>
      <c r="F12" s="9"/>
      <c r="G12" s="9"/>
    </row>
    <row r="13" spans="1:9" ht="15" customHeight="1" x14ac:dyDescent="0.25">
      <c r="A13" s="20"/>
      <c r="B13" s="9" t="s">
        <v>11</v>
      </c>
      <c r="C13" s="9"/>
      <c r="D13" s="9"/>
      <c r="E13" s="9"/>
      <c r="F13" s="9"/>
      <c r="G13" s="9"/>
    </row>
    <row r="14" spans="1:9" ht="21.75" customHeight="1" x14ac:dyDescent="0.25">
      <c r="A14" s="8" t="s">
        <v>12</v>
      </c>
      <c r="B14" s="8"/>
      <c r="C14" s="8"/>
      <c r="D14" s="8"/>
      <c r="E14" s="8"/>
      <c r="F14" s="8"/>
      <c r="G14" s="8"/>
    </row>
    <row r="15" spans="1:9" ht="19.5" customHeight="1" x14ac:dyDescent="0.25">
      <c r="A15" s="7" t="s">
        <v>13</v>
      </c>
      <c r="B15" s="7"/>
      <c r="C15" s="7"/>
      <c r="D15" s="7"/>
      <c r="E15" s="7"/>
      <c r="F15" s="7"/>
      <c r="G15" s="7"/>
    </row>
    <row r="16" spans="1:9" ht="30" customHeight="1" x14ac:dyDescent="0.25">
      <c r="A16" s="21" t="s">
        <v>14</v>
      </c>
      <c r="B16" s="6" t="s">
        <v>15</v>
      </c>
      <c r="C16" s="6"/>
      <c r="D16" s="6"/>
      <c r="E16" s="21" t="s">
        <v>16</v>
      </c>
      <c r="F16" s="6" t="s">
        <v>17</v>
      </c>
      <c r="G16" s="6"/>
    </row>
    <row r="17" spans="1:7" ht="30" customHeight="1" x14ac:dyDescent="0.25">
      <c r="A17" s="22" t="s">
        <v>18</v>
      </c>
      <c r="B17" s="5" t="s">
        <v>19</v>
      </c>
      <c r="C17" s="5"/>
      <c r="D17" s="5"/>
      <c r="E17" s="23" t="s">
        <v>20</v>
      </c>
      <c r="F17" s="4"/>
      <c r="G17" s="4"/>
    </row>
    <row r="18" spans="1:7" ht="30" customHeight="1" x14ac:dyDescent="0.25">
      <c r="A18" s="22" t="s">
        <v>21</v>
      </c>
      <c r="B18" s="5" t="s">
        <v>22</v>
      </c>
      <c r="C18" s="5"/>
      <c r="D18" s="5"/>
      <c r="E18" s="23" t="s">
        <v>20</v>
      </c>
      <c r="F18" s="4"/>
      <c r="G18" s="4"/>
    </row>
    <row r="19" spans="1:7" ht="30" customHeight="1" x14ac:dyDescent="0.25">
      <c r="A19" s="22" t="s">
        <v>23</v>
      </c>
      <c r="B19" s="5" t="s">
        <v>24</v>
      </c>
      <c r="C19" s="5"/>
      <c r="D19" s="5"/>
      <c r="E19" s="23" t="s">
        <v>20</v>
      </c>
      <c r="F19" s="4"/>
      <c r="G19" s="4"/>
    </row>
    <row r="20" spans="1:7" ht="30" customHeight="1" x14ac:dyDescent="0.25">
      <c r="A20" s="24"/>
      <c r="B20" s="25"/>
      <c r="E20" s="26"/>
      <c r="F20" s="27"/>
    </row>
    <row r="21" spans="1:7" ht="19.5" customHeight="1" x14ac:dyDescent="0.25">
      <c r="A21" s="7" t="s">
        <v>25</v>
      </c>
      <c r="B21" s="7"/>
      <c r="C21" s="7"/>
      <c r="D21" s="7"/>
      <c r="E21" s="7"/>
      <c r="F21" s="7"/>
      <c r="G21" s="7"/>
    </row>
    <row r="22" spans="1:7" ht="30" customHeight="1" x14ac:dyDescent="0.25">
      <c r="A22" s="21" t="s">
        <v>14</v>
      </c>
      <c r="B22" s="6" t="s">
        <v>15</v>
      </c>
      <c r="C22" s="6"/>
      <c r="D22" s="6"/>
      <c r="E22" s="21" t="s">
        <v>16</v>
      </c>
      <c r="F22" s="6" t="s">
        <v>17</v>
      </c>
      <c r="G22" s="6"/>
    </row>
    <row r="23" spans="1:7" ht="30" customHeight="1" x14ac:dyDescent="0.25">
      <c r="A23" s="22" t="s">
        <v>26</v>
      </c>
      <c r="B23" s="3" t="s">
        <v>27</v>
      </c>
      <c r="C23" s="3"/>
      <c r="D23" s="3"/>
      <c r="E23" s="23" t="s">
        <v>20</v>
      </c>
      <c r="F23" s="4"/>
      <c r="G23" s="4"/>
    </row>
    <row r="24" spans="1:7" ht="15" customHeight="1" x14ac:dyDescent="0.25">
      <c r="A24" s="28"/>
    </row>
    <row r="25" spans="1:7" ht="19.5" customHeight="1" x14ac:dyDescent="0.25">
      <c r="A25" s="7" t="s">
        <v>28</v>
      </c>
      <c r="B25" s="7"/>
      <c r="C25" s="7"/>
      <c r="D25" s="7"/>
      <c r="E25" s="7"/>
      <c r="F25" s="7"/>
      <c r="G25" s="7"/>
    </row>
    <row r="26" spans="1:7" ht="30" customHeight="1" x14ac:dyDescent="0.25">
      <c r="A26" s="21" t="s">
        <v>14</v>
      </c>
      <c r="B26" s="6" t="s">
        <v>15</v>
      </c>
      <c r="C26" s="6"/>
      <c r="D26" s="6"/>
      <c r="E26" s="21" t="s">
        <v>16</v>
      </c>
      <c r="F26" s="6" t="s">
        <v>17</v>
      </c>
      <c r="G26" s="6"/>
    </row>
    <row r="27" spans="1:7" ht="30" customHeight="1" x14ac:dyDescent="0.25">
      <c r="A27" s="22" t="s">
        <v>29</v>
      </c>
      <c r="B27" s="3" t="s">
        <v>30</v>
      </c>
      <c r="C27" s="3"/>
      <c r="D27" s="3"/>
      <c r="E27" s="29" t="s">
        <v>31</v>
      </c>
      <c r="F27" s="2"/>
      <c r="G27" s="2"/>
    </row>
    <row r="28" spans="1:7" ht="30" customHeight="1" x14ac:dyDescent="0.25">
      <c r="A28" s="22" t="s">
        <v>32</v>
      </c>
      <c r="B28" s="3" t="s">
        <v>33</v>
      </c>
      <c r="C28" s="3"/>
      <c r="D28" s="3"/>
      <c r="E28" s="29" t="s">
        <v>31</v>
      </c>
      <c r="F28" s="2"/>
      <c r="G28" s="2"/>
    </row>
    <row r="29" spans="1:7" ht="42" customHeight="1" x14ac:dyDescent="0.25">
      <c r="A29" s="22" t="s">
        <v>34</v>
      </c>
      <c r="B29" s="3" t="s">
        <v>35</v>
      </c>
      <c r="C29" s="3"/>
      <c r="D29" s="3"/>
      <c r="E29" s="29" t="s">
        <v>31</v>
      </c>
      <c r="F29" s="2"/>
      <c r="G29" s="2"/>
    </row>
    <row r="30" spans="1:7" ht="42" customHeight="1" x14ac:dyDescent="0.25">
      <c r="A30" s="22" t="s">
        <v>36</v>
      </c>
      <c r="B30" s="3" t="s">
        <v>37</v>
      </c>
      <c r="C30" s="3"/>
      <c r="D30" s="3"/>
      <c r="E30" s="29" t="s">
        <v>31</v>
      </c>
      <c r="F30" s="2"/>
      <c r="G30" s="2"/>
    </row>
    <row r="31" spans="1:7" ht="30" customHeight="1" x14ac:dyDescent="0.25"/>
    <row r="32" spans="1:7" ht="15" customHeight="1" x14ac:dyDescent="0.25"/>
    <row r="33" spans="1:7" ht="15" hidden="1" customHeight="1" x14ac:dyDescent="0.25">
      <c r="A33" s="1"/>
      <c r="B33" s="1"/>
      <c r="C33" s="1"/>
      <c r="D33" s="1"/>
      <c r="E33" s="1"/>
      <c r="F33" s="1"/>
      <c r="G33" s="1"/>
    </row>
    <row r="34" spans="1:7" ht="15" hidden="1" customHeight="1" x14ac:dyDescent="0.25">
      <c r="A34" s="1"/>
      <c r="B34" s="1"/>
      <c r="C34" s="1"/>
      <c r="D34" s="1"/>
      <c r="E34" s="1"/>
      <c r="F34" s="1"/>
      <c r="G34" s="1"/>
    </row>
    <row r="35" spans="1:7" x14ac:dyDescent="0.25"/>
    <row r="36" spans="1:7" x14ac:dyDescent="0.25"/>
    <row r="37" spans="1:7" x14ac:dyDescent="0.25"/>
    <row r="38" spans="1:7" x14ac:dyDescent="0.25"/>
    <row r="39" spans="1:7" x14ac:dyDescent="0.25"/>
    <row r="40" spans="1:7" x14ac:dyDescent="0.25"/>
  </sheetData>
  <mergeCells count="43">
    <mergeCell ref="A34:G34"/>
    <mergeCell ref="B29:D29"/>
    <mergeCell ref="F29:G29"/>
    <mergeCell ref="B30:D30"/>
    <mergeCell ref="F30:G30"/>
    <mergeCell ref="A33:G33"/>
    <mergeCell ref="B26:D26"/>
    <mergeCell ref="F26:G26"/>
    <mergeCell ref="B27:D27"/>
    <mergeCell ref="F27:G27"/>
    <mergeCell ref="B28:D28"/>
    <mergeCell ref="F28:G28"/>
    <mergeCell ref="B22:D22"/>
    <mergeCell ref="F22:G22"/>
    <mergeCell ref="B23:D23"/>
    <mergeCell ref="F23:G23"/>
    <mergeCell ref="A25:G25"/>
    <mergeCell ref="B18:D18"/>
    <mergeCell ref="F18:G18"/>
    <mergeCell ref="B19:D19"/>
    <mergeCell ref="F19:G19"/>
    <mergeCell ref="A21:G21"/>
    <mergeCell ref="A15:G15"/>
    <mergeCell ref="B16:D16"/>
    <mergeCell ref="F16:G16"/>
    <mergeCell ref="B17:D17"/>
    <mergeCell ref="F17:G17"/>
    <mergeCell ref="B10:G10"/>
    <mergeCell ref="B11:G11"/>
    <mergeCell ref="B12:G12"/>
    <mergeCell ref="B13:G13"/>
    <mergeCell ref="A14:G14"/>
    <mergeCell ref="A5:C5"/>
    <mergeCell ref="D5:G5"/>
    <mergeCell ref="A6:C6"/>
    <mergeCell ref="D6:G6"/>
    <mergeCell ref="A7:C7"/>
    <mergeCell ref="D7:G7"/>
    <mergeCell ref="A1:G1"/>
    <mergeCell ref="A2:G2"/>
    <mergeCell ref="A3:G3"/>
    <mergeCell ref="A4:C4"/>
    <mergeCell ref="D4:G4"/>
  </mergeCells>
  <conditionalFormatting sqref="F17:F19 F23 F27:F30">
    <cfRule type="expression" dxfId="27" priority="2">
      <formula>F17&lt;&gt;""</formula>
    </cfRule>
  </conditionalFormatting>
  <dataValidations count="1">
    <dataValidation type="list" allowBlank="1" showInputMessage="1" showErrorMessage="1" errorTitle="Nieprawidłowa wartość" error="Wybierz wartość z listy." promptTitle="Status zakładki" prompt="Po wypełnieniu zakładki wybierz „uzupełniona” albo „nie dotyczy”." sqref="F17:F19 F23 F27:F30" xr:uid="{00000000-0002-0000-0000-000000000000}">
      <formula1>"uzupełniona,nie dotyczy"</formula1>
      <formula2>0</formula2>
    </dataValidation>
  </dataValidations>
  <hyperlinks>
    <hyperlink ref="A17" location="'dotacje_majatkowe'!A1" display="dotacje_majatkowe" xr:uid="{00000000-0004-0000-0000-000000000000}"/>
    <hyperlink ref="A18" location="'sprzedaz_mienia'!A1" display="sprzedaz_mienia" xr:uid="{00000000-0004-0000-0000-000001000000}"/>
    <hyperlink ref="A19" location="'zobowiazania_splaty'!A1" display="zobowiazania_splaty" xr:uid="{00000000-0004-0000-0000-000002000000}"/>
    <hyperlink ref="A23" location="'zrodla_pokrycia_deficytu'!A1" display="zrodla_pokrycia_deficytu" xr:uid="{00000000-0004-0000-0000-000003000000}"/>
    <hyperlink ref="A27" location="'dochody i wydatki unijne'!A1" display="dochody i wydatki unijne" xr:uid="{00000000-0004-0000-0000-000004000000}"/>
    <hyperlink ref="A28" location="'zobowiazania_inne'!A1" display="zobowiazania_inne" xr:uid="{00000000-0004-0000-0000-000005000000}"/>
    <hyperlink ref="A29" location="'wykonanie 2026'!A1" display="wykonanie 2026" xr:uid="{00000000-0004-0000-0000-000006000000}"/>
    <hyperlink ref="A30" location="'informacje_uzupelniajace'!A1" display="informacje_uzupelniajace" xr:uid="{00000000-0004-0000-0000-000007000000}"/>
  </hyperlink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9"/>
  <sheetViews>
    <sheetView showGridLines="0" zoomScaleNormal="100" workbookViewId="0">
      <pane ySplit="10" topLeftCell="A11" activePane="bottomLeft" state="frozen"/>
      <selection pane="bottomLeft" activeCell="B1" sqref="B1"/>
    </sheetView>
  </sheetViews>
  <sheetFormatPr defaultColWidth="0" defaultRowHeight="15" zeroHeight="1" x14ac:dyDescent="0.25"/>
  <cols>
    <col min="1" max="1" width="6" customWidth="1"/>
    <col min="2" max="2" width="45" customWidth="1"/>
    <col min="3" max="3" width="28" customWidth="1"/>
    <col min="4" max="8" width="18" customWidth="1"/>
    <col min="9" max="11" width="14" customWidth="1"/>
    <col min="12" max="12" width="16" customWidth="1"/>
    <col min="13" max="13" width="8.42578125" hidden="1" customWidth="1"/>
    <col min="14" max="16384" width="8.7109375" hidden="1"/>
  </cols>
  <sheetData>
    <row r="1" spans="1:12" ht="15" customHeight="1" x14ac:dyDescent="0.25">
      <c r="A1" s="30"/>
      <c r="B1" s="31" t="s">
        <v>38</v>
      </c>
      <c r="J1" s="32"/>
    </row>
    <row r="2" spans="1:12" ht="17.25" customHeight="1" x14ac:dyDescent="0.25">
      <c r="A2" s="78" t="s">
        <v>39</v>
      </c>
      <c r="B2" s="78"/>
      <c r="C2" s="78"/>
      <c r="D2" s="78"/>
      <c r="E2" s="78"/>
      <c r="F2" s="78"/>
      <c r="G2" s="78"/>
      <c r="I2" s="32"/>
      <c r="J2" s="32"/>
    </row>
    <row r="3" spans="1:12" ht="7.5" customHeight="1" x14ac:dyDescent="0.25">
      <c r="A3" s="79"/>
      <c r="B3" s="79"/>
      <c r="C3" s="79"/>
      <c r="D3" s="79"/>
      <c r="E3" s="79"/>
      <c r="F3" s="79"/>
      <c r="G3" s="79"/>
    </row>
    <row r="4" spans="1:12" ht="15" customHeight="1" x14ac:dyDescent="0.25">
      <c r="A4" s="33" t="s">
        <v>40</v>
      </c>
      <c r="B4" s="34"/>
      <c r="I4" s="80" t="s">
        <v>41</v>
      </c>
      <c r="J4" s="80"/>
      <c r="K4" s="80"/>
      <c r="L4" s="80"/>
    </row>
    <row r="5" spans="1:12" ht="27.75" customHeight="1" x14ac:dyDescent="0.25">
      <c r="A5" s="81" t="s">
        <v>42</v>
      </c>
      <c r="B5" s="81"/>
      <c r="C5" s="81"/>
      <c r="D5" s="81"/>
      <c r="E5" s="81"/>
      <c r="F5" s="81"/>
      <c r="G5" s="81"/>
      <c r="I5" s="82" t="s">
        <v>43</v>
      </c>
      <c r="J5" s="82"/>
      <c r="K5" s="82"/>
      <c r="L5" s="35"/>
    </row>
    <row r="6" spans="1:12" ht="27.75" customHeight="1" x14ac:dyDescent="0.25">
      <c r="A6" s="81" t="s">
        <v>44</v>
      </c>
      <c r="B6" s="81"/>
      <c r="C6" s="81"/>
      <c r="D6" s="81"/>
      <c r="E6" s="81"/>
      <c r="F6" s="81"/>
      <c r="G6" s="81"/>
      <c r="I6" s="83" t="str">
        <f>IF(L5="","« wpisz kwotę z projektu budżetu",IF(NOT(ISNUMBER(L5)),"UWAGA: wpisz samą kwotę (bez tekstu i spacji)",IF(ROUND(L5-D51,2)=0,"OK - ZGODNE","BŁĄD: sprawdź sumę dotacji w 2027 roku")))</f>
        <v>« wpisz kwotę z projektu budżetu</v>
      </c>
      <c r="J6" s="83"/>
      <c r="K6" s="83"/>
      <c r="L6" s="83"/>
    </row>
    <row r="7" spans="1:12" ht="25.5" customHeight="1" x14ac:dyDescent="0.25">
      <c r="A7" s="84" t="s">
        <v>45</v>
      </c>
      <c r="B7" s="84"/>
      <c r="C7" s="84"/>
      <c r="D7" s="84"/>
      <c r="E7" s="84"/>
      <c r="F7" s="84"/>
      <c r="G7" s="84"/>
      <c r="I7" s="85" t="s">
        <v>46</v>
      </c>
      <c r="J7" s="85"/>
      <c r="K7" s="85"/>
      <c r="L7" s="85"/>
    </row>
    <row r="8" spans="1:12" ht="33.75" customHeight="1" x14ac:dyDescent="0.25">
      <c r="A8" s="86" t="s">
        <v>47</v>
      </c>
      <c r="B8" s="86"/>
      <c r="C8" s="86"/>
      <c r="D8" s="36"/>
    </row>
    <row r="9" spans="1:12" ht="15" customHeight="1" x14ac:dyDescent="0.25"/>
    <row r="10" spans="1:12" ht="36" customHeight="1" x14ac:dyDescent="0.25">
      <c r="A10" s="21" t="s">
        <v>48</v>
      </c>
      <c r="B10" s="21" t="s">
        <v>49</v>
      </c>
      <c r="C10" s="21" t="s">
        <v>50</v>
      </c>
      <c r="D10" s="21" t="s">
        <v>51</v>
      </c>
      <c r="E10" s="21" t="s">
        <v>52</v>
      </c>
      <c r="F10" s="21" t="s">
        <v>53</v>
      </c>
      <c r="G10" s="21" t="s">
        <v>54</v>
      </c>
    </row>
    <row r="11" spans="1:12" ht="15" customHeight="1" x14ac:dyDescent="0.25">
      <c r="A11" s="37">
        <v>1</v>
      </c>
      <c r="B11" s="38"/>
      <c r="C11" s="38"/>
      <c r="D11" s="39"/>
      <c r="E11" s="39"/>
      <c r="F11" s="39"/>
      <c r="G11" s="39"/>
    </row>
    <row r="12" spans="1:12" ht="15" customHeight="1" x14ac:dyDescent="0.25">
      <c r="A12" s="37">
        <v>2</v>
      </c>
      <c r="B12" s="38"/>
      <c r="C12" s="38"/>
      <c r="D12" s="39"/>
      <c r="E12" s="39"/>
      <c r="F12" s="39"/>
      <c r="G12" s="39"/>
    </row>
    <row r="13" spans="1:12" ht="15" customHeight="1" x14ac:dyDescent="0.25">
      <c r="A13" s="37">
        <v>3</v>
      </c>
      <c r="B13" s="38"/>
      <c r="C13" s="38"/>
      <c r="D13" s="39"/>
      <c r="E13" s="39"/>
      <c r="F13" s="39"/>
      <c r="G13" s="39"/>
    </row>
    <row r="14" spans="1:12" ht="15" customHeight="1" x14ac:dyDescent="0.25">
      <c r="A14" s="37">
        <v>4</v>
      </c>
      <c r="B14" s="38"/>
      <c r="C14" s="38"/>
      <c r="D14" s="39"/>
      <c r="E14" s="39"/>
      <c r="F14" s="39"/>
      <c r="G14" s="39"/>
    </row>
    <row r="15" spans="1:12" ht="15" customHeight="1" x14ac:dyDescent="0.25">
      <c r="A15" s="37">
        <v>5</v>
      </c>
      <c r="B15" s="38"/>
      <c r="C15" s="38"/>
      <c r="D15" s="39"/>
      <c r="E15" s="39"/>
      <c r="F15" s="39"/>
      <c r="G15" s="39"/>
    </row>
    <row r="16" spans="1:12" ht="15" customHeight="1" x14ac:dyDescent="0.25">
      <c r="A16" s="37">
        <v>6</v>
      </c>
      <c r="B16" s="38"/>
      <c r="C16" s="38"/>
      <c r="D16" s="39"/>
      <c r="E16" s="39"/>
      <c r="F16" s="39"/>
      <c r="G16" s="39"/>
    </row>
    <row r="17" spans="1:7" ht="15" customHeight="1" x14ac:dyDescent="0.25">
      <c r="A17" s="37">
        <v>7</v>
      </c>
      <c r="B17" s="38"/>
      <c r="C17" s="38"/>
      <c r="D17" s="39"/>
      <c r="E17" s="39"/>
      <c r="F17" s="39"/>
      <c r="G17" s="39"/>
    </row>
    <row r="18" spans="1:7" ht="15" customHeight="1" x14ac:dyDescent="0.25">
      <c r="A18" s="37">
        <v>8</v>
      </c>
      <c r="B18" s="38"/>
      <c r="C18" s="38"/>
      <c r="D18" s="39"/>
      <c r="E18" s="39"/>
      <c r="F18" s="39"/>
      <c r="G18" s="39"/>
    </row>
    <row r="19" spans="1:7" ht="15" customHeight="1" x14ac:dyDescent="0.25">
      <c r="A19" s="37">
        <v>9</v>
      </c>
      <c r="B19" s="38"/>
      <c r="C19" s="38"/>
      <c r="D19" s="39"/>
      <c r="E19" s="39"/>
      <c r="F19" s="39"/>
      <c r="G19" s="39"/>
    </row>
    <row r="20" spans="1:7" ht="15" customHeight="1" x14ac:dyDescent="0.25">
      <c r="A20" s="37">
        <v>10</v>
      </c>
      <c r="B20" s="38"/>
      <c r="C20" s="38"/>
      <c r="D20" s="39"/>
      <c r="E20" s="39"/>
      <c r="F20" s="39"/>
      <c r="G20" s="39"/>
    </row>
    <row r="21" spans="1:7" ht="15" customHeight="1" x14ac:dyDescent="0.25">
      <c r="A21" s="37">
        <v>11</v>
      </c>
      <c r="B21" s="38"/>
      <c r="C21" s="38"/>
      <c r="D21" s="39"/>
      <c r="E21" s="39"/>
      <c r="F21" s="39"/>
      <c r="G21" s="39"/>
    </row>
    <row r="22" spans="1:7" ht="15" customHeight="1" x14ac:dyDescent="0.25">
      <c r="A22" s="37">
        <v>12</v>
      </c>
      <c r="B22" s="38"/>
      <c r="C22" s="38"/>
      <c r="D22" s="39"/>
      <c r="E22" s="39"/>
      <c r="F22" s="39"/>
      <c r="G22" s="39"/>
    </row>
    <row r="23" spans="1:7" ht="15" customHeight="1" x14ac:dyDescent="0.25">
      <c r="A23" s="37">
        <v>13</v>
      </c>
      <c r="B23" s="38"/>
      <c r="C23" s="38"/>
      <c r="D23" s="39"/>
      <c r="E23" s="39"/>
      <c r="F23" s="39"/>
      <c r="G23" s="39"/>
    </row>
    <row r="24" spans="1:7" ht="15" customHeight="1" x14ac:dyDescent="0.25">
      <c r="A24" s="37">
        <v>14</v>
      </c>
      <c r="B24" s="38"/>
      <c r="C24" s="38"/>
      <c r="D24" s="39"/>
      <c r="E24" s="39"/>
      <c r="F24" s="39"/>
      <c r="G24" s="39"/>
    </row>
    <row r="25" spans="1:7" ht="15" customHeight="1" x14ac:dyDescent="0.25">
      <c r="A25" s="37">
        <v>15</v>
      </c>
      <c r="B25" s="38"/>
      <c r="C25" s="38"/>
      <c r="D25" s="39"/>
      <c r="E25" s="39"/>
      <c r="F25" s="39"/>
      <c r="G25" s="39"/>
    </row>
    <row r="26" spans="1:7" ht="15" customHeight="1" x14ac:dyDescent="0.25">
      <c r="A26" s="37">
        <v>16</v>
      </c>
      <c r="B26" s="38"/>
      <c r="C26" s="38"/>
      <c r="D26" s="39"/>
      <c r="E26" s="39"/>
      <c r="F26" s="39"/>
      <c r="G26" s="39"/>
    </row>
    <row r="27" spans="1:7" ht="15" customHeight="1" x14ac:dyDescent="0.25">
      <c r="A27" s="37">
        <v>17</v>
      </c>
      <c r="B27" s="38"/>
      <c r="C27" s="38"/>
      <c r="D27" s="39"/>
      <c r="E27" s="39"/>
      <c r="F27" s="39"/>
      <c r="G27" s="39"/>
    </row>
    <row r="28" spans="1:7" ht="15" customHeight="1" x14ac:dyDescent="0.25">
      <c r="A28" s="37">
        <v>18</v>
      </c>
      <c r="B28" s="38"/>
      <c r="C28" s="38"/>
      <c r="D28" s="39"/>
      <c r="E28" s="39"/>
      <c r="F28" s="39"/>
      <c r="G28" s="39"/>
    </row>
    <row r="29" spans="1:7" ht="15" customHeight="1" x14ac:dyDescent="0.25">
      <c r="A29" s="37">
        <v>19</v>
      </c>
      <c r="B29" s="38"/>
      <c r="C29" s="38"/>
      <c r="D29" s="39"/>
      <c r="E29" s="39"/>
      <c r="F29" s="39"/>
      <c r="G29" s="39"/>
    </row>
    <row r="30" spans="1:7" ht="15" customHeight="1" x14ac:dyDescent="0.25">
      <c r="A30" s="37">
        <v>20</v>
      </c>
      <c r="B30" s="38"/>
      <c r="C30" s="38"/>
      <c r="D30" s="39"/>
      <c r="E30" s="39"/>
      <c r="F30" s="39"/>
      <c r="G30" s="39"/>
    </row>
    <row r="31" spans="1:7" ht="15" customHeight="1" x14ac:dyDescent="0.25">
      <c r="A31" s="37">
        <v>21</v>
      </c>
      <c r="B31" s="38"/>
      <c r="C31" s="38"/>
      <c r="D31" s="39"/>
      <c r="E31" s="39"/>
      <c r="F31" s="39"/>
      <c r="G31" s="39"/>
    </row>
    <row r="32" spans="1:7" ht="15" customHeight="1" x14ac:dyDescent="0.25">
      <c r="A32" s="37">
        <v>22</v>
      </c>
      <c r="B32" s="38"/>
      <c r="C32" s="38"/>
      <c r="D32" s="39"/>
      <c r="E32" s="39"/>
      <c r="F32" s="39"/>
      <c r="G32" s="39"/>
    </row>
    <row r="33" spans="1:7" ht="15" customHeight="1" x14ac:dyDescent="0.25">
      <c r="A33" s="37">
        <v>23</v>
      </c>
      <c r="B33" s="38"/>
      <c r="C33" s="38"/>
      <c r="D33" s="39"/>
      <c r="E33" s="39"/>
      <c r="F33" s="39"/>
      <c r="G33" s="39"/>
    </row>
    <row r="34" spans="1:7" ht="15" customHeight="1" x14ac:dyDescent="0.25">
      <c r="A34" s="37">
        <v>24</v>
      </c>
      <c r="B34" s="38"/>
      <c r="C34" s="38"/>
      <c r="D34" s="39"/>
      <c r="E34" s="39"/>
      <c r="F34" s="39"/>
      <c r="G34" s="39"/>
    </row>
    <row r="35" spans="1:7" ht="15" customHeight="1" x14ac:dyDescent="0.25">
      <c r="A35" s="37">
        <v>25</v>
      </c>
      <c r="B35" s="38"/>
      <c r="C35" s="38"/>
      <c r="D35" s="39"/>
      <c r="E35" s="39"/>
      <c r="F35" s="39"/>
      <c r="G35" s="39"/>
    </row>
    <row r="36" spans="1:7" ht="15" customHeight="1" x14ac:dyDescent="0.25">
      <c r="A36" s="37">
        <v>26</v>
      </c>
      <c r="B36" s="38"/>
      <c r="C36" s="38"/>
      <c r="D36" s="39"/>
      <c r="E36" s="39"/>
      <c r="F36" s="39"/>
      <c r="G36" s="39"/>
    </row>
    <row r="37" spans="1:7" ht="15" customHeight="1" x14ac:dyDescent="0.25">
      <c r="A37" s="37">
        <v>27</v>
      </c>
      <c r="B37" s="38"/>
      <c r="C37" s="38"/>
      <c r="D37" s="39"/>
      <c r="E37" s="39"/>
      <c r="F37" s="39"/>
      <c r="G37" s="39"/>
    </row>
    <row r="38" spans="1:7" ht="15" customHeight="1" x14ac:dyDescent="0.25">
      <c r="A38" s="37">
        <v>28</v>
      </c>
      <c r="B38" s="38"/>
      <c r="C38" s="38"/>
      <c r="D38" s="39"/>
      <c r="E38" s="39"/>
      <c r="F38" s="39"/>
      <c r="G38" s="39"/>
    </row>
    <row r="39" spans="1:7" ht="15" customHeight="1" x14ac:dyDescent="0.25">
      <c r="A39" s="37">
        <v>29</v>
      </c>
      <c r="B39" s="38"/>
      <c r="C39" s="38"/>
      <c r="D39" s="39"/>
      <c r="E39" s="39"/>
      <c r="F39" s="39"/>
      <c r="G39" s="39"/>
    </row>
    <row r="40" spans="1:7" ht="15" customHeight="1" x14ac:dyDescent="0.25">
      <c r="A40" s="37">
        <v>30</v>
      </c>
      <c r="B40" s="38"/>
      <c r="C40" s="38"/>
      <c r="D40" s="39"/>
      <c r="E40" s="39"/>
      <c r="F40" s="39"/>
      <c r="G40" s="39"/>
    </row>
    <row r="41" spans="1:7" ht="15" customHeight="1" x14ac:dyDescent="0.25">
      <c r="A41" s="37">
        <v>31</v>
      </c>
      <c r="B41" s="38"/>
      <c r="C41" s="38"/>
      <c r="D41" s="39"/>
      <c r="E41" s="39"/>
      <c r="F41" s="39"/>
      <c r="G41" s="39"/>
    </row>
    <row r="42" spans="1:7" ht="15" customHeight="1" x14ac:dyDescent="0.25">
      <c r="A42" s="37">
        <v>32</v>
      </c>
      <c r="B42" s="38"/>
      <c r="C42" s="38"/>
      <c r="D42" s="39"/>
      <c r="E42" s="39"/>
      <c r="F42" s="39"/>
      <c r="G42" s="39"/>
    </row>
    <row r="43" spans="1:7" ht="15" customHeight="1" x14ac:dyDescent="0.25">
      <c r="A43" s="37">
        <v>33</v>
      </c>
      <c r="B43" s="38"/>
      <c r="C43" s="38"/>
      <c r="D43" s="39"/>
      <c r="E43" s="39"/>
      <c r="F43" s="39"/>
      <c r="G43" s="39"/>
    </row>
    <row r="44" spans="1:7" ht="15" customHeight="1" x14ac:dyDescent="0.25">
      <c r="A44" s="37">
        <v>34</v>
      </c>
      <c r="B44" s="38"/>
      <c r="C44" s="38"/>
      <c r="D44" s="39"/>
      <c r="E44" s="39"/>
      <c r="F44" s="39"/>
      <c r="G44" s="39"/>
    </row>
    <row r="45" spans="1:7" ht="15" customHeight="1" x14ac:dyDescent="0.25">
      <c r="A45" s="37">
        <v>35</v>
      </c>
      <c r="B45" s="38"/>
      <c r="C45" s="38"/>
      <c r="D45" s="39"/>
      <c r="E45" s="39"/>
      <c r="F45" s="39"/>
      <c r="G45" s="39"/>
    </row>
    <row r="46" spans="1:7" ht="15" customHeight="1" x14ac:dyDescent="0.25">
      <c r="A46" s="37">
        <v>36</v>
      </c>
      <c r="B46" s="38"/>
      <c r="C46" s="38"/>
      <c r="D46" s="39"/>
      <c r="E46" s="39"/>
      <c r="F46" s="39"/>
      <c r="G46" s="39"/>
    </row>
    <row r="47" spans="1:7" ht="15" customHeight="1" x14ac:dyDescent="0.25">
      <c r="A47" s="37">
        <v>37</v>
      </c>
      <c r="B47" s="38"/>
      <c r="C47" s="38"/>
      <c r="D47" s="39"/>
      <c r="E47" s="39"/>
      <c r="F47" s="39"/>
      <c r="G47" s="39"/>
    </row>
    <row r="48" spans="1:7" ht="15" customHeight="1" x14ac:dyDescent="0.25">
      <c r="A48" s="37">
        <v>38</v>
      </c>
      <c r="B48" s="38"/>
      <c r="C48" s="38"/>
      <c r="D48" s="39"/>
      <c r="E48" s="39"/>
      <c r="F48" s="39"/>
      <c r="G48" s="39"/>
    </row>
    <row r="49" spans="1:7" ht="15" customHeight="1" x14ac:dyDescent="0.25">
      <c r="A49" s="37">
        <v>39</v>
      </c>
      <c r="B49" s="38"/>
      <c r="C49" s="38"/>
      <c r="D49" s="39"/>
      <c r="E49" s="39"/>
      <c r="F49" s="39"/>
      <c r="G49" s="39"/>
    </row>
    <row r="50" spans="1:7" ht="15" customHeight="1" x14ac:dyDescent="0.25">
      <c r="A50" s="37">
        <v>40</v>
      </c>
      <c r="B50" s="38"/>
      <c r="C50" s="38"/>
      <c r="D50" s="39"/>
      <c r="E50" s="39"/>
      <c r="F50" s="39"/>
      <c r="G50" s="39"/>
    </row>
    <row r="51" spans="1:7" ht="15" customHeight="1" x14ac:dyDescent="0.25">
      <c r="A51" s="87" t="s">
        <v>55</v>
      </c>
      <c r="B51" s="87"/>
      <c r="C51" s="87"/>
      <c r="D51" s="41">
        <f>SUM(D11:D50)</f>
        <v>0</v>
      </c>
      <c r="E51" s="41">
        <f>SUM(E11:E50)</f>
        <v>0</v>
      </c>
      <c r="F51" s="41">
        <f>SUM(F11:F50)</f>
        <v>0</v>
      </c>
      <c r="G51" s="41">
        <f>SUM(G11:G50)</f>
        <v>0</v>
      </c>
    </row>
    <row r="52" spans="1:7" ht="15" customHeight="1" x14ac:dyDescent="0.25"/>
    <row r="53" spans="1:7" ht="15" customHeight="1" x14ac:dyDescent="0.25">
      <c r="A53" s="42"/>
      <c r="D53" s="43"/>
      <c r="E53" s="44"/>
    </row>
    <row r="54" spans="1:7" ht="15" customHeight="1" x14ac:dyDescent="0.25">
      <c r="A54" s="28"/>
    </row>
    <row r="55" spans="1:7" ht="15" customHeight="1" x14ac:dyDescent="0.25"/>
    <row r="56" spans="1:7" ht="15" customHeight="1" x14ac:dyDescent="0.25">
      <c r="A56" s="45" t="s">
        <v>56</v>
      </c>
    </row>
    <row r="57" spans="1:7" ht="15" customHeight="1" x14ac:dyDescent="0.25">
      <c r="A57" s="88"/>
      <c r="B57" s="88"/>
      <c r="C57" s="88"/>
      <c r="D57" s="88"/>
      <c r="E57" s="88"/>
      <c r="F57" s="88"/>
      <c r="G57" s="88"/>
    </row>
    <row r="58" spans="1:7" ht="15" customHeight="1" x14ac:dyDescent="0.25">
      <c r="A58" s="88"/>
      <c r="B58" s="88"/>
      <c r="C58" s="88"/>
      <c r="D58" s="88"/>
      <c r="E58" s="88"/>
      <c r="F58" s="88"/>
      <c r="G58" s="88"/>
    </row>
    <row r="59" spans="1:7" ht="15" customHeight="1" x14ac:dyDescent="0.25">
      <c r="A59" s="88"/>
      <c r="B59" s="88"/>
      <c r="C59" s="88"/>
      <c r="D59" s="88"/>
      <c r="E59" s="88"/>
      <c r="F59" s="88"/>
      <c r="G59" s="88"/>
    </row>
  </sheetData>
  <mergeCells count="12">
    <mergeCell ref="A51:C51"/>
    <mergeCell ref="A57:G59"/>
    <mergeCell ref="A6:G6"/>
    <mergeCell ref="I6:L6"/>
    <mergeCell ref="A7:G7"/>
    <mergeCell ref="I7:L7"/>
    <mergeCell ref="A8:C8"/>
    <mergeCell ref="A2:G2"/>
    <mergeCell ref="A3:G3"/>
    <mergeCell ref="I4:L4"/>
    <mergeCell ref="A5:G5"/>
    <mergeCell ref="I5:K5"/>
  </mergeCells>
  <conditionalFormatting sqref="D8">
    <cfRule type="expression" dxfId="26" priority="5">
      <formula>D8=""</formula>
    </cfRule>
    <cfRule type="expression" dxfId="25" priority="6">
      <formula>D8&lt;&gt;""</formula>
    </cfRule>
  </conditionalFormatting>
  <conditionalFormatting sqref="I6">
    <cfRule type="expression" dxfId="24" priority="2">
      <formula>LEFT(I6,2)="OK"</formula>
    </cfRule>
    <cfRule type="expression" dxfId="23" priority="3">
      <formula>LEFT(I6,4)="BŁĄD"</formula>
    </cfRule>
    <cfRule type="expression" dxfId="22" priority="4">
      <formula>LEFT(I6,5)="UWAGA"</formula>
    </cfRule>
  </conditionalFormatting>
  <dataValidations count="3">
    <dataValidation type="decimal" operator="greaterThanOrEqual" allowBlank="1" showInputMessage="1" showErrorMessage="1" errorTitle="Nieprawidłowa wartość" error="To pole przyjmuje tylko liczby &gt;= 0 (można z częścią dziesiętną, np. 15000.50)." promptTitle="Kwota w zł" prompt="Wpisz kwotę dotacji majątkowej w zł (liczba &gt;= 0)." sqref="D11:G50" xr:uid="{00000000-0002-0000-0100-000000000000}">
      <formula1>0</formula1>
      <formula2>0</formula2>
    </dataValidation>
    <dataValidation type="decimal" operator="greaterThanOrEqual" allowBlank="1" showInputMessage="1" showErrorMessage="1" errorTitle="Nieprawidłowa wartość" error="To pole przyjmuje tylko liczby &gt;= 0 (można z częścią dziesiętną, np. 15000.50)." promptTitle="Kwota w zł" prompt="Wpisz kwotę dotacji majątkowej z projektu budżetu w zł (liczba &gt;= 0)." sqref="L5" xr:uid="{00000000-0002-0000-0100-000001000000}">
      <formula1>0</formula1>
      <formula2>0</formula2>
    </dataValidation>
    <dataValidation type="list" allowBlank="1" showInputMessage="1" showErrorMessage="1" errorTitle="Nieprawidłowa wartość" error="Wybierz TAK lub NIE z listy." promptTitle="Czy dotyczy?" prompt="Wybierz TAK lub NIE. NIE — tabelę zostaw pustą, zakładka będzie oznaczona „nie dotyczy”." sqref="D8" xr:uid="{00000000-0002-0000-0100-000002000000}">
      <formula1>"TAK,NIE"</formula1>
      <formula2>0</formula2>
    </dataValidation>
  </dataValidations>
  <hyperlinks>
    <hyperlink ref="B1" location="start!A1" display="« Powrót do startu" xr:uid="{00000000-0004-0000-0100-000000000000}"/>
  </hyperlink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13"/>
  <sheetViews>
    <sheetView showGridLines="0" zoomScaleNormal="100" workbookViewId="0"/>
  </sheetViews>
  <sheetFormatPr defaultColWidth="0" defaultRowHeight="15" zeroHeight="1" x14ac:dyDescent="0.25"/>
  <cols>
    <col min="1" max="1" width="26" customWidth="1"/>
    <col min="2" max="2" width="40" customWidth="1"/>
    <col min="3" max="3" width="14" customWidth="1"/>
    <col min="4" max="6" width="18" customWidth="1"/>
    <col min="7" max="7" width="8.7109375"/>
    <col min="8" max="10" width="14" customWidth="1"/>
    <col min="11" max="11" width="16" customWidth="1"/>
    <col min="12" max="16384" width="8.7109375" hidden="1"/>
  </cols>
  <sheetData>
    <row r="1" spans="1:11" ht="15" customHeight="1" x14ac:dyDescent="0.25">
      <c r="A1" s="31" t="s">
        <v>38</v>
      </c>
      <c r="I1" s="32"/>
    </row>
    <row r="2" spans="1:11" ht="17.25" customHeight="1" x14ac:dyDescent="0.25">
      <c r="A2" s="78" t="s">
        <v>57</v>
      </c>
      <c r="B2" s="78"/>
      <c r="C2" s="78"/>
      <c r="D2" s="78"/>
      <c r="E2" s="78"/>
      <c r="F2" s="78"/>
      <c r="I2" s="32"/>
      <c r="J2" s="32"/>
    </row>
    <row r="3" spans="1:11" ht="7.5" customHeight="1" x14ac:dyDescent="0.25">
      <c r="A3" s="79"/>
      <c r="B3" s="79"/>
      <c r="C3" s="79"/>
      <c r="D3" s="79"/>
      <c r="E3" s="79"/>
      <c r="F3" s="79"/>
    </row>
    <row r="4" spans="1:11" ht="15" customHeight="1" x14ac:dyDescent="0.25">
      <c r="A4" s="33" t="s">
        <v>40</v>
      </c>
      <c r="H4" s="80" t="s">
        <v>41</v>
      </c>
      <c r="I4" s="80"/>
      <c r="J4" s="80"/>
      <c r="K4" s="80"/>
    </row>
    <row r="5" spans="1:11" ht="25.5" customHeight="1" x14ac:dyDescent="0.25">
      <c r="A5" s="84" t="s">
        <v>58</v>
      </c>
      <c r="B5" s="84"/>
      <c r="C5" s="84"/>
      <c r="D5" s="84"/>
      <c r="E5" s="84"/>
      <c r="F5" s="84"/>
      <c r="H5" s="82" t="s">
        <v>59</v>
      </c>
      <c r="I5" s="82"/>
      <c r="J5" s="82"/>
      <c r="K5" s="35"/>
    </row>
    <row r="6" spans="1:11" ht="27.75" customHeight="1" x14ac:dyDescent="0.25">
      <c r="A6" s="81" t="s">
        <v>60</v>
      </c>
      <c r="B6" s="81"/>
      <c r="C6" s="81"/>
      <c r="D6" s="81"/>
      <c r="E6" s="81"/>
      <c r="F6" s="81"/>
      <c r="H6" s="83" t="str">
        <f>IF(K5="","« wpisz kwotę z projektu budżetu",IF(NOT(ISNUMBER(K5)),"UWAGA: wpisz samą kwotę (bez tekstu i spacji)",IF(ROUND(K5-E33,2)=0,"OK - ZGODNE","BŁĄD: sprawdź sumę sprzedaży mienia w 2027 roku")))</f>
        <v>« wpisz kwotę z projektu budżetu</v>
      </c>
      <c r="I6" s="83"/>
      <c r="J6" s="83"/>
      <c r="K6" s="83"/>
    </row>
    <row r="7" spans="1:11" ht="21.75" customHeight="1" x14ac:dyDescent="0.25">
      <c r="A7" s="89" t="s">
        <v>61</v>
      </c>
      <c r="B7" s="89"/>
      <c r="C7" s="89"/>
      <c r="D7" s="89"/>
      <c r="E7" s="89"/>
      <c r="F7" s="89"/>
      <c r="H7" s="85" t="s">
        <v>62</v>
      </c>
      <c r="I7" s="85"/>
      <c r="J7" s="85"/>
      <c r="K7" s="85"/>
    </row>
    <row r="8" spans="1:11" ht="27.75" customHeight="1" x14ac:dyDescent="0.25">
      <c r="A8" s="81" t="s">
        <v>63</v>
      </c>
      <c r="B8" s="81"/>
      <c r="C8" s="81"/>
      <c r="D8" s="81"/>
      <c r="E8" s="81"/>
      <c r="F8" s="81"/>
    </row>
    <row r="9" spans="1:11" ht="33.75" customHeight="1" x14ac:dyDescent="0.25">
      <c r="A9" s="86" t="s">
        <v>64</v>
      </c>
      <c r="B9" s="86"/>
      <c r="C9" s="86"/>
      <c r="D9" s="36"/>
    </row>
    <row r="10" spans="1:11" ht="15" customHeight="1" x14ac:dyDescent="0.25"/>
    <row r="11" spans="1:11" ht="15" customHeight="1" x14ac:dyDescent="0.25">
      <c r="A11" s="90">
        <v>2027</v>
      </c>
      <c r="B11" s="90"/>
      <c r="C11" s="90"/>
      <c r="D11" s="90"/>
      <c r="E11" s="90"/>
      <c r="F11" s="90"/>
    </row>
    <row r="12" spans="1:11" ht="30" customHeight="1" x14ac:dyDescent="0.25">
      <c r="A12" s="21" t="s">
        <v>65</v>
      </c>
      <c r="B12" s="21" t="s">
        <v>66</v>
      </c>
      <c r="C12" s="21" t="s">
        <v>67</v>
      </c>
      <c r="D12" s="21" t="s">
        <v>68</v>
      </c>
      <c r="E12" s="21" t="s">
        <v>69</v>
      </c>
      <c r="F12" s="21" t="s">
        <v>70</v>
      </c>
    </row>
    <row r="13" spans="1:11" ht="15" customHeight="1" x14ac:dyDescent="0.25">
      <c r="A13" s="38"/>
      <c r="B13" s="38"/>
      <c r="C13" s="46"/>
      <c r="D13" s="39"/>
      <c r="E13" s="39"/>
      <c r="F13" s="38"/>
    </row>
    <row r="14" spans="1:11" ht="15" customHeight="1" x14ac:dyDescent="0.25">
      <c r="A14" s="38"/>
      <c r="B14" s="38"/>
      <c r="C14" s="46"/>
      <c r="D14" s="39"/>
      <c r="E14" s="39"/>
      <c r="F14" s="38"/>
    </row>
    <row r="15" spans="1:11" ht="15" customHeight="1" x14ac:dyDescent="0.25">
      <c r="A15" s="38"/>
      <c r="B15" s="38"/>
      <c r="C15" s="46"/>
      <c r="D15" s="39"/>
      <c r="E15" s="39"/>
      <c r="F15" s="38"/>
    </row>
    <row r="16" spans="1:11" ht="15" customHeight="1" x14ac:dyDescent="0.25">
      <c r="A16" s="38"/>
      <c r="B16" s="38"/>
      <c r="C16" s="46"/>
      <c r="D16" s="39"/>
      <c r="E16" s="39"/>
      <c r="F16" s="38"/>
    </row>
    <row r="17" spans="1:6" ht="15" customHeight="1" x14ac:dyDescent="0.25">
      <c r="A17" s="38"/>
      <c r="B17" s="38"/>
      <c r="C17" s="46"/>
      <c r="D17" s="39"/>
      <c r="E17" s="39"/>
      <c r="F17" s="38"/>
    </row>
    <row r="18" spans="1:6" ht="15" customHeight="1" x14ac:dyDescent="0.25">
      <c r="A18" s="38"/>
      <c r="B18" s="38"/>
      <c r="C18" s="46"/>
      <c r="D18" s="39"/>
      <c r="E18" s="39"/>
      <c r="F18" s="38"/>
    </row>
    <row r="19" spans="1:6" ht="15" customHeight="1" x14ac:dyDescent="0.25">
      <c r="A19" s="38"/>
      <c r="B19" s="38"/>
      <c r="C19" s="46"/>
      <c r="D19" s="39"/>
      <c r="E19" s="39"/>
      <c r="F19" s="38"/>
    </row>
    <row r="20" spans="1:6" ht="15" customHeight="1" x14ac:dyDescent="0.25">
      <c r="A20" s="38"/>
      <c r="B20" s="38"/>
      <c r="C20" s="46"/>
      <c r="D20" s="39"/>
      <c r="E20" s="39"/>
      <c r="F20" s="38"/>
    </row>
    <row r="21" spans="1:6" ht="15" customHeight="1" x14ac:dyDescent="0.25">
      <c r="A21" s="38"/>
      <c r="B21" s="38"/>
      <c r="C21" s="46"/>
      <c r="D21" s="39"/>
      <c r="E21" s="39"/>
      <c r="F21" s="38"/>
    </row>
    <row r="22" spans="1:6" ht="15" customHeight="1" x14ac:dyDescent="0.25">
      <c r="A22" s="38"/>
      <c r="B22" s="38"/>
      <c r="C22" s="46"/>
      <c r="D22" s="39"/>
      <c r="E22" s="39"/>
      <c r="F22" s="38"/>
    </row>
    <row r="23" spans="1:6" ht="15" customHeight="1" x14ac:dyDescent="0.25">
      <c r="A23" s="38"/>
      <c r="B23" s="38"/>
      <c r="C23" s="46"/>
      <c r="D23" s="39"/>
      <c r="E23" s="39"/>
      <c r="F23" s="38"/>
    </row>
    <row r="24" spans="1:6" ht="15" customHeight="1" x14ac:dyDescent="0.25">
      <c r="A24" s="38"/>
      <c r="B24" s="38"/>
      <c r="C24" s="46"/>
      <c r="D24" s="39"/>
      <c r="E24" s="39"/>
      <c r="F24" s="38"/>
    </row>
    <row r="25" spans="1:6" ht="15" customHeight="1" x14ac:dyDescent="0.25">
      <c r="A25" s="38"/>
      <c r="B25" s="38"/>
      <c r="C25" s="46"/>
      <c r="D25" s="39"/>
      <c r="E25" s="39"/>
      <c r="F25" s="38"/>
    </row>
    <row r="26" spans="1:6" ht="15" customHeight="1" x14ac:dyDescent="0.25">
      <c r="A26" s="38"/>
      <c r="B26" s="38"/>
      <c r="C26" s="46"/>
      <c r="D26" s="39"/>
      <c r="E26" s="39"/>
      <c r="F26" s="38"/>
    </row>
    <row r="27" spans="1:6" ht="15" customHeight="1" x14ac:dyDescent="0.25">
      <c r="A27" s="38"/>
      <c r="B27" s="38"/>
      <c r="C27" s="46"/>
      <c r="D27" s="39"/>
      <c r="E27" s="39"/>
      <c r="F27" s="38"/>
    </row>
    <row r="28" spans="1:6" ht="15" customHeight="1" x14ac:dyDescent="0.25">
      <c r="A28" s="38"/>
      <c r="B28" s="38"/>
      <c r="C28" s="46"/>
      <c r="D28" s="39"/>
      <c r="E28" s="39"/>
      <c r="F28" s="38"/>
    </row>
    <row r="29" spans="1:6" ht="15" customHeight="1" x14ac:dyDescent="0.25">
      <c r="A29" s="38"/>
      <c r="B29" s="38"/>
      <c r="C29" s="46"/>
      <c r="D29" s="39"/>
      <c r="E29" s="39"/>
      <c r="F29" s="38"/>
    </row>
    <row r="30" spans="1:6" ht="15" customHeight="1" x14ac:dyDescent="0.25">
      <c r="A30" s="38"/>
      <c r="B30" s="38"/>
      <c r="C30" s="46"/>
      <c r="D30" s="39"/>
      <c r="E30" s="39"/>
      <c r="F30" s="38"/>
    </row>
    <row r="31" spans="1:6" ht="15" customHeight="1" x14ac:dyDescent="0.25">
      <c r="A31" s="38"/>
      <c r="B31" s="38"/>
      <c r="C31" s="46"/>
      <c r="D31" s="39"/>
      <c r="E31" s="39"/>
      <c r="F31" s="38"/>
    </row>
    <row r="32" spans="1:6" ht="15" customHeight="1" x14ac:dyDescent="0.25">
      <c r="A32" s="38"/>
      <c r="B32" s="38"/>
      <c r="C32" s="46"/>
      <c r="D32" s="39"/>
      <c r="E32" s="39"/>
      <c r="F32" s="38"/>
    </row>
    <row r="33" spans="1:6" ht="15" customHeight="1" x14ac:dyDescent="0.25">
      <c r="A33" s="87" t="s">
        <v>71</v>
      </c>
      <c r="B33" s="87"/>
      <c r="C33" s="87"/>
      <c r="D33" s="87"/>
      <c r="E33" s="41">
        <f>SUM(E13:E32)</f>
        <v>0</v>
      </c>
      <c r="F33" s="40" t="s">
        <v>72</v>
      </c>
    </row>
    <row r="34" spans="1:6" ht="15" customHeight="1" x14ac:dyDescent="0.25"/>
    <row r="35" spans="1:6" ht="15" customHeight="1" x14ac:dyDescent="0.25">
      <c r="A35" s="90">
        <v>2028</v>
      </c>
      <c r="B35" s="90"/>
      <c r="C35" s="90"/>
      <c r="D35" s="90"/>
      <c r="E35" s="90"/>
      <c r="F35" s="90"/>
    </row>
    <row r="36" spans="1:6" ht="30" customHeight="1" x14ac:dyDescent="0.25">
      <c r="A36" s="21" t="s">
        <v>65</v>
      </c>
      <c r="B36" s="21" t="s">
        <v>66</v>
      </c>
      <c r="C36" s="21" t="s">
        <v>67</v>
      </c>
      <c r="D36" s="21" t="s">
        <v>68</v>
      </c>
      <c r="E36" s="21" t="s">
        <v>69</v>
      </c>
      <c r="F36" s="21" t="s">
        <v>70</v>
      </c>
    </row>
    <row r="37" spans="1:6" ht="15" customHeight="1" x14ac:dyDescent="0.25">
      <c r="A37" s="38"/>
      <c r="B37" s="38"/>
      <c r="C37" s="46"/>
      <c r="D37" s="39"/>
      <c r="E37" s="39"/>
      <c r="F37" s="38"/>
    </row>
    <row r="38" spans="1:6" ht="15" customHeight="1" x14ac:dyDescent="0.25">
      <c r="A38" s="38"/>
      <c r="B38" s="38"/>
      <c r="C38" s="46"/>
      <c r="D38" s="39"/>
      <c r="E38" s="39"/>
      <c r="F38" s="38"/>
    </row>
    <row r="39" spans="1:6" ht="15" customHeight="1" x14ac:dyDescent="0.25">
      <c r="A39" s="38"/>
      <c r="B39" s="38"/>
      <c r="C39" s="46"/>
      <c r="D39" s="39"/>
      <c r="E39" s="39"/>
      <c r="F39" s="38"/>
    </row>
    <row r="40" spans="1:6" ht="15" customHeight="1" x14ac:dyDescent="0.25">
      <c r="A40" s="38"/>
      <c r="B40" s="38"/>
      <c r="C40" s="46"/>
      <c r="D40" s="39"/>
      <c r="E40" s="39"/>
      <c r="F40" s="38"/>
    </row>
    <row r="41" spans="1:6" ht="15" customHeight="1" x14ac:dyDescent="0.25">
      <c r="A41" s="38"/>
      <c r="B41" s="38"/>
      <c r="C41" s="46"/>
      <c r="D41" s="39"/>
      <c r="E41" s="39"/>
      <c r="F41" s="38"/>
    </row>
    <row r="42" spans="1:6" ht="15" customHeight="1" x14ac:dyDescent="0.25">
      <c r="A42" s="38"/>
      <c r="B42" s="38"/>
      <c r="C42" s="46"/>
      <c r="D42" s="39"/>
      <c r="E42" s="39"/>
      <c r="F42" s="38"/>
    </row>
    <row r="43" spans="1:6" ht="15" customHeight="1" x14ac:dyDescent="0.25">
      <c r="A43" s="38"/>
      <c r="B43" s="38"/>
      <c r="C43" s="46"/>
      <c r="D43" s="39"/>
      <c r="E43" s="39"/>
      <c r="F43" s="38"/>
    </row>
    <row r="44" spans="1:6" ht="15" customHeight="1" x14ac:dyDescent="0.25">
      <c r="A44" s="38"/>
      <c r="B44" s="38"/>
      <c r="C44" s="46"/>
      <c r="D44" s="39"/>
      <c r="E44" s="39"/>
      <c r="F44" s="38"/>
    </row>
    <row r="45" spans="1:6" ht="15" customHeight="1" x14ac:dyDescent="0.25">
      <c r="A45" s="38"/>
      <c r="B45" s="38"/>
      <c r="C45" s="46"/>
      <c r="D45" s="39"/>
      <c r="E45" s="39"/>
      <c r="F45" s="38"/>
    </row>
    <row r="46" spans="1:6" ht="15" customHeight="1" x14ac:dyDescent="0.25">
      <c r="A46" s="38"/>
      <c r="B46" s="38"/>
      <c r="C46" s="46"/>
      <c r="D46" s="39"/>
      <c r="E46" s="39"/>
      <c r="F46" s="38"/>
    </row>
    <row r="47" spans="1:6" ht="15" customHeight="1" x14ac:dyDescent="0.25">
      <c r="A47" s="38"/>
      <c r="B47" s="38"/>
      <c r="C47" s="46"/>
      <c r="D47" s="39"/>
      <c r="E47" s="39"/>
      <c r="F47" s="38"/>
    </row>
    <row r="48" spans="1:6" ht="15" customHeight="1" x14ac:dyDescent="0.25">
      <c r="A48" s="38"/>
      <c r="B48" s="38"/>
      <c r="C48" s="46"/>
      <c r="D48" s="39"/>
      <c r="E48" s="39"/>
      <c r="F48" s="38"/>
    </row>
    <row r="49" spans="1:6" ht="15" customHeight="1" x14ac:dyDescent="0.25">
      <c r="A49" s="38"/>
      <c r="B49" s="38"/>
      <c r="C49" s="46"/>
      <c r="D49" s="39"/>
      <c r="E49" s="39"/>
      <c r="F49" s="38"/>
    </row>
    <row r="50" spans="1:6" ht="15" customHeight="1" x14ac:dyDescent="0.25">
      <c r="A50" s="38"/>
      <c r="B50" s="38"/>
      <c r="C50" s="46"/>
      <c r="D50" s="39"/>
      <c r="E50" s="39"/>
      <c r="F50" s="38"/>
    </row>
    <row r="51" spans="1:6" ht="15" customHeight="1" x14ac:dyDescent="0.25">
      <c r="A51" s="38"/>
      <c r="B51" s="38"/>
      <c r="C51" s="46"/>
      <c r="D51" s="39"/>
      <c r="E51" s="39"/>
      <c r="F51" s="38"/>
    </row>
    <row r="52" spans="1:6" ht="15" customHeight="1" x14ac:dyDescent="0.25">
      <c r="A52" s="38"/>
      <c r="B52" s="38"/>
      <c r="C52" s="46"/>
      <c r="D52" s="39"/>
      <c r="E52" s="39"/>
      <c r="F52" s="38"/>
    </row>
    <row r="53" spans="1:6" ht="15" customHeight="1" x14ac:dyDescent="0.25">
      <c r="A53" s="38"/>
      <c r="B53" s="38"/>
      <c r="C53" s="46"/>
      <c r="D53" s="39"/>
      <c r="E53" s="39"/>
      <c r="F53" s="38"/>
    </row>
    <row r="54" spans="1:6" ht="15" customHeight="1" x14ac:dyDescent="0.25">
      <c r="A54" s="38"/>
      <c r="B54" s="38"/>
      <c r="C54" s="46"/>
      <c r="D54" s="39"/>
      <c r="E54" s="39"/>
      <c r="F54" s="38"/>
    </row>
    <row r="55" spans="1:6" ht="15" customHeight="1" x14ac:dyDescent="0.25">
      <c r="A55" s="38"/>
      <c r="B55" s="38"/>
      <c r="C55" s="46"/>
      <c r="D55" s="39"/>
      <c r="E55" s="39"/>
      <c r="F55" s="38"/>
    </row>
    <row r="56" spans="1:6" ht="15" customHeight="1" x14ac:dyDescent="0.25">
      <c r="A56" s="38"/>
      <c r="B56" s="38"/>
      <c r="C56" s="46"/>
      <c r="D56" s="39"/>
      <c r="E56" s="39"/>
      <c r="F56" s="38"/>
    </row>
    <row r="57" spans="1:6" ht="15" customHeight="1" x14ac:dyDescent="0.25">
      <c r="A57" s="87" t="s">
        <v>71</v>
      </c>
      <c r="B57" s="87"/>
      <c r="C57" s="87"/>
      <c r="D57" s="87"/>
      <c r="E57" s="41">
        <f>SUM(E37:E56)</f>
        <v>0</v>
      </c>
      <c r="F57" s="40" t="s">
        <v>72</v>
      </c>
    </row>
    <row r="58" spans="1:6" ht="15" customHeight="1" x14ac:dyDescent="0.25"/>
    <row r="59" spans="1:6" ht="15" customHeight="1" x14ac:dyDescent="0.25">
      <c r="A59" s="90">
        <v>2029</v>
      </c>
      <c r="B59" s="90"/>
      <c r="C59" s="90"/>
      <c r="D59" s="90"/>
      <c r="E59" s="90"/>
      <c r="F59" s="90"/>
    </row>
    <row r="60" spans="1:6" ht="30" customHeight="1" x14ac:dyDescent="0.25">
      <c r="A60" s="21" t="s">
        <v>65</v>
      </c>
      <c r="B60" s="21" t="s">
        <v>66</v>
      </c>
      <c r="C60" s="21" t="s">
        <v>67</v>
      </c>
      <c r="D60" s="21" t="s">
        <v>68</v>
      </c>
      <c r="E60" s="21" t="s">
        <v>69</v>
      </c>
      <c r="F60" s="21" t="s">
        <v>70</v>
      </c>
    </row>
    <row r="61" spans="1:6" ht="15" customHeight="1" x14ac:dyDescent="0.25">
      <c r="A61" s="38"/>
      <c r="B61" s="38"/>
      <c r="C61" s="46"/>
      <c r="D61" s="39"/>
      <c r="E61" s="39"/>
      <c r="F61" s="38"/>
    </row>
    <row r="62" spans="1:6" ht="15" customHeight="1" x14ac:dyDescent="0.25">
      <c r="A62" s="38"/>
      <c r="B62" s="38"/>
      <c r="C62" s="46"/>
      <c r="D62" s="39"/>
      <c r="E62" s="39"/>
      <c r="F62" s="38"/>
    </row>
    <row r="63" spans="1:6" ht="15" customHeight="1" x14ac:dyDescent="0.25">
      <c r="A63" s="38"/>
      <c r="B63" s="38"/>
      <c r="C63" s="46"/>
      <c r="D63" s="39"/>
      <c r="E63" s="39"/>
      <c r="F63" s="38"/>
    </row>
    <row r="64" spans="1:6" ht="15" customHeight="1" x14ac:dyDescent="0.25">
      <c r="A64" s="38"/>
      <c r="B64" s="38"/>
      <c r="C64" s="46"/>
      <c r="D64" s="39"/>
      <c r="E64" s="39"/>
      <c r="F64" s="38"/>
    </row>
    <row r="65" spans="1:6" ht="15" customHeight="1" x14ac:dyDescent="0.25">
      <c r="A65" s="38"/>
      <c r="B65" s="38"/>
      <c r="C65" s="46"/>
      <c r="D65" s="39"/>
      <c r="E65" s="39"/>
      <c r="F65" s="38"/>
    </row>
    <row r="66" spans="1:6" ht="15" customHeight="1" x14ac:dyDescent="0.25">
      <c r="A66" s="38"/>
      <c r="B66" s="38"/>
      <c r="C66" s="46"/>
      <c r="D66" s="39"/>
      <c r="E66" s="39"/>
      <c r="F66" s="38"/>
    </row>
    <row r="67" spans="1:6" ht="15" customHeight="1" x14ac:dyDescent="0.25">
      <c r="A67" s="38"/>
      <c r="B67" s="38"/>
      <c r="C67" s="46"/>
      <c r="D67" s="39"/>
      <c r="E67" s="39"/>
      <c r="F67" s="38"/>
    </row>
    <row r="68" spans="1:6" ht="15" customHeight="1" x14ac:dyDescent="0.25">
      <c r="A68" s="38"/>
      <c r="B68" s="38"/>
      <c r="C68" s="46"/>
      <c r="D68" s="39"/>
      <c r="E68" s="39"/>
      <c r="F68" s="38"/>
    </row>
    <row r="69" spans="1:6" ht="15" customHeight="1" x14ac:dyDescent="0.25">
      <c r="A69" s="38"/>
      <c r="B69" s="38"/>
      <c r="C69" s="46"/>
      <c r="D69" s="39"/>
      <c r="E69" s="39"/>
      <c r="F69" s="38"/>
    </row>
    <row r="70" spans="1:6" ht="15" customHeight="1" x14ac:dyDescent="0.25">
      <c r="A70" s="38"/>
      <c r="B70" s="38"/>
      <c r="C70" s="46"/>
      <c r="D70" s="39"/>
      <c r="E70" s="39"/>
      <c r="F70" s="38"/>
    </row>
    <row r="71" spans="1:6" ht="15" customHeight="1" x14ac:dyDescent="0.25">
      <c r="A71" s="38"/>
      <c r="B71" s="38"/>
      <c r="C71" s="46"/>
      <c r="D71" s="39"/>
      <c r="E71" s="39"/>
      <c r="F71" s="38"/>
    </row>
    <row r="72" spans="1:6" ht="15" customHeight="1" x14ac:dyDescent="0.25">
      <c r="A72" s="38"/>
      <c r="B72" s="38"/>
      <c r="C72" s="46"/>
      <c r="D72" s="39"/>
      <c r="E72" s="39"/>
      <c r="F72" s="38"/>
    </row>
    <row r="73" spans="1:6" ht="15" customHeight="1" x14ac:dyDescent="0.25">
      <c r="A73" s="38"/>
      <c r="B73" s="38"/>
      <c r="C73" s="46"/>
      <c r="D73" s="39"/>
      <c r="E73" s="39"/>
      <c r="F73" s="38"/>
    </row>
    <row r="74" spans="1:6" ht="15" customHeight="1" x14ac:dyDescent="0.25">
      <c r="A74" s="38"/>
      <c r="B74" s="38"/>
      <c r="C74" s="46"/>
      <c r="D74" s="39"/>
      <c r="E74" s="39"/>
      <c r="F74" s="38"/>
    </row>
    <row r="75" spans="1:6" ht="15" customHeight="1" x14ac:dyDescent="0.25">
      <c r="A75" s="38"/>
      <c r="B75" s="38"/>
      <c r="C75" s="46"/>
      <c r="D75" s="39"/>
      <c r="E75" s="39"/>
      <c r="F75" s="38"/>
    </row>
    <row r="76" spans="1:6" ht="15" customHeight="1" x14ac:dyDescent="0.25">
      <c r="A76" s="38"/>
      <c r="B76" s="38"/>
      <c r="C76" s="46"/>
      <c r="D76" s="39"/>
      <c r="E76" s="39"/>
      <c r="F76" s="38"/>
    </row>
    <row r="77" spans="1:6" ht="15" customHeight="1" x14ac:dyDescent="0.25">
      <c r="A77" s="38"/>
      <c r="B77" s="38"/>
      <c r="C77" s="46"/>
      <c r="D77" s="39"/>
      <c r="E77" s="39"/>
      <c r="F77" s="38"/>
    </row>
    <row r="78" spans="1:6" ht="15" customHeight="1" x14ac:dyDescent="0.25">
      <c r="A78" s="38"/>
      <c r="B78" s="38"/>
      <c r="C78" s="46"/>
      <c r="D78" s="39"/>
      <c r="E78" s="39"/>
      <c r="F78" s="38"/>
    </row>
    <row r="79" spans="1:6" ht="15" customHeight="1" x14ac:dyDescent="0.25">
      <c r="A79" s="38"/>
      <c r="B79" s="38"/>
      <c r="C79" s="46"/>
      <c r="D79" s="39"/>
      <c r="E79" s="39"/>
      <c r="F79" s="38"/>
    </row>
    <row r="80" spans="1:6" ht="15" customHeight="1" x14ac:dyDescent="0.25">
      <c r="A80" s="38"/>
      <c r="B80" s="38"/>
      <c r="C80" s="46"/>
      <c r="D80" s="39"/>
      <c r="E80" s="39"/>
      <c r="F80" s="38"/>
    </row>
    <row r="81" spans="1:6" ht="15" customHeight="1" x14ac:dyDescent="0.25">
      <c r="A81" s="87" t="s">
        <v>71</v>
      </c>
      <c r="B81" s="87"/>
      <c r="C81" s="87"/>
      <c r="D81" s="87"/>
      <c r="E81" s="41">
        <f>SUM(E61:E80)</f>
        <v>0</v>
      </c>
      <c r="F81" s="40" t="s">
        <v>72</v>
      </c>
    </row>
    <row r="82" spans="1:6" ht="15" customHeight="1" x14ac:dyDescent="0.25"/>
    <row r="83" spans="1:6" ht="15" customHeight="1" x14ac:dyDescent="0.25">
      <c r="A83" s="90">
        <v>2030</v>
      </c>
      <c r="B83" s="90"/>
      <c r="C83" s="90"/>
      <c r="D83" s="90"/>
      <c r="E83" s="90"/>
      <c r="F83" s="90"/>
    </row>
    <row r="84" spans="1:6" ht="30" customHeight="1" x14ac:dyDescent="0.25">
      <c r="A84" s="21" t="s">
        <v>65</v>
      </c>
      <c r="B84" s="21" t="s">
        <v>66</v>
      </c>
      <c r="C84" s="21" t="s">
        <v>67</v>
      </c>
      <c r="D84" s="21" t="s">
        <v>68</v>
      </c>
      <c r="E84" s="21" t="s">
        <v>69</v>
      </c>
      <c r="F84" s="21" t="s">
        <v>70</v>
      </c>
    </row>
    <row r="85" spans="1:6" ht="15" customHeight="1" x14ac:dyDescent="0.25">
      <c r="A85" s="38"/>
      <c r="B85" s="38"/>
      <c r="C85" s="46"/>
      <c r="D85" s="39"/>
      <c r="E85" s="39"/>
      <c r="F85" s="38"/>
    </row>
    <row r="86" spans="1:6" ht="15" customHeight="1" x14ac:dyDescent="0.25">
      <c r="A86" s="38"/>
      <c r="B86" s="38"/>
      <c r="C86" s="46"/>
      <c r="D86" s="39"/>
      <c r="E86" s="39"/>
      <c r="F86" s="38"/>
    </row>
    <row r="87" spans="1:6" ht="15" customHeight="1" x14ac:dyDescent="0.25">
      <c r="A87" s="38"/>
      <c r="B87" s="38"/>
      <c r="C87" s="46"/>
      <c r="D87" s="39"/>
      <c r="E87" s="39"/>
      <c r="F87" s="38"/>
    </row>
    <row r="88" spans="1:6" ht="15" customHeight="1" x14ac:dyDescent="0.25">
      <c r="A88" s="38"/>
      <c r="B88" s="38"/>
      <c r="C88" s="46"/>
      <c r="D88" s="39"/>
      <c r="E88" s="39"/>
      <c r="F88" s="38"/>
    </row>
    <row r="89" spans="1:6" ht="15" customHeight="1" x14ac:dyDescent="0.25">
      <c r="A89" s="38"/>
      <c r="B89" s="38"/>
      <c r="C89" s="46"/>
      <c r="D89" s="39"/>
      <c r="E89" s="39"/>
      <c r="F89" s="38"/>
    </row>
    <row r="90" spans="1:6" ht="15" customHeight="1" x14ac:dyDescent="0.25">
      <c r="A90" s="38"/>
      <c r="B90" s="38"/>
      <c r="C90" s="46"/>
      <c r="D90" s="39"/>
      <c r="E90" s="39"/>
      <c r="F90" s="38"/>
    </row>
    <row r="91" spans="1:6" ht="15" customHeight="1" x14ac:dyDescent="0.25">
      <c r="A91" s="38"/>
      <c r="B91" s="38"/>
      <c r="C91" s="46"/>
      <c r="D91" s="39"/>
      <c r="E91" s="39"/>
      <c r="F91" s="38"/>
    </row>
    <row r="92" spans="1:6" ht="15" customHeight="1" x14ac:dyDescent="0.25">
      <c r="A92" s="38"/>
      <c r="B92" s="38"/>
      <c r="C92" s="46"/>
      <c r="D92" s="39"/>
      <c r="E92" s="39"/>
      <c r="F92" s="38"/>
    </row>
    <row r="93" spans="1:6" ht="15" customHeight="1" x14ac:dyDescent="0.25">
      <c r="A93" s="38"/>
      <c r="B93" s="38"/>
      <c r="C93" s="46"/>
      <c r="D93" s="39"/>
      <c r="E93" s="39"/>
      <c r="F93" s="38"/>
    </row>
    <row r="94" spans="1:6" ht="15" customHeight="1" x14ac:dyDescent="0.25">
      <c r="A94" s="38"/>
      <c r="B94" s="38"/>
      <c r="C94" s="46"/>
      <c r="D94" s="39"/>
      <c r="E94" s="39"/>
      <c r="F94" s="38"/>
    </row>
    <row r="95" spans="1:6" ht="15" customHeight="1" x14ac:dyDescent="0.25">
      <c r="A95" s="38"/>
      <c r="B95" s="38"/>
      <c r="C95" s="46"/>
      <c r="D95" s="39"/>
      <c r="E95" s="39"/>
      <c r="F95" s="38"/>
    </row>
    <row r="96" spans="1:6" ht="15" customHeight="1" x14ac:dyDescent="0.25">
      <c r="A96" s="38"/>
      <c r="B96" s="38"/>
      <c r="C96" s="46"/>
      <c r="D96" s="39"/>
      <c r="E96" s="39"/>
      <c r="F96" s="38"/>
    </row>
    <row r="97" spans="1:6" ht="15" customHeight="1" x14ac:dyDescent="0.25">
      <c r="A97" s="38"/>
      <c r="B97" s="38"/>
      <c r="C97" s="46"/>
      <c r="D97" s="39"/>
      <c r="E97" s="39"/>
      <c r="F97" s="38"/>
    </row>
    <row r="98" spans="1:6" ht="15" customHeight="1" x14ac:dyDescent="0.25">
      <c r="A98" s="38"/>
      <c r="B98" s="38"/>
      <c r="C98" s="46"/>
      <c r="D98" s="39"/>
      <c r="E98" s="39"/>
      <c r="F98" s="38"/>
    </row>
    <row r="99" spans="1:6" ht="15" customHeight="1" x14ac:dyDescent="0.25">
      <c r="A99" s="38"/>
      <c r="B99" s="38"/>
      <c r="C99" s="46"/>
      <c r="D99" s="39"/>
      <c r="E99" s="39"/>
      <c r="F99" s="38"/>
    </row>
    <row r="100" spans="1:6" ht="15" customHeight="1" x14ac:dyDescent="0.25">
      <c r="A100" s="38"/>
      <c r="B100" s="38"/>
      <c r="C100" s="46"/>
      <c r="D100" s="39"/>
      <c r="E100" s="39"/>
      <c r="F100" s="38"/>
    </row>
    <row r="101" spans="1:6" ht="15" customHeight="1" x14ac:dyDescent="0.25">
      <c r="A101" s="38"/>
      <c r="B101" s="38"/>
      <c r="C101" s="46"/>
      <c r="D101" s="39"/>
      <c r="E101" s="39"/>
      <c r="F101" s="38"/>
    </row>
    <row r="102" spans="1:6" ht="15" customHeight="1" x14ac:dyDescent="0.25">
      <c r="A102" s="38"/>
      <c r="B102" s="38"/>
      <c r="C102" s="46"/>
      <c r="D102" s="39"/>
      <c r="E102" s="39"/>
      <c r="F102" s="38"/>
    </row>
    <row r="103" spans="1:6" ht="15" customHeight="1" x14ac:dyDescent="0.25">
      <c r="A103" s="38"/>
      <c r="B103" s="38"/>
      <c r="C103" s="46"/>
      <c r="D103" s="39"/>
      <c r="E103" s="39"/>
      <c r="F103" s="38"/>
    </row>
    <row r="104" spans="1:6" ht="15" customHeight="1" x14ac:dyDescent="0.25">
      <c r="A104" s="38"/>
      <c r="B104" s="38"/>
      <c r="C104" s="46"/>
      <c r="D104" s="39"/>
      <c r="E104" s="39"/>
      <c r="F104" s="38"/>
    </row>
    <row r="105" spans="1:6" ht="15" customHeight="1" x14ac:dyDescent="0.25">
      <c r="A105" s="87" t="s">
        <v>71</v>
      </c>
      <c r="B105" s="87"/>
      <c r="C105" s="87"/>
      <c r="D105" s="87"/>
      <c r="E105" s="41">
        <f>SUM(E85:E104)</f>
        <v>0</v>
      </c>
      <c r="F105" s="40" t="s">
        <v>72</v>
      </c>
    </row>
    <row r="106" spans="1:6" ht="15" customHeight="1" x14ac:dyDescent="0.25"/>
    <row r="107" spans="1:6" ht="15" customHeight="1" x14ac:dyDescent="0.25">
      <c r="A107" s="42"/>
      <c r="E107" s="43"/>
      <c r="F107" s="44"/>
    </row>
    <row r="108" spans="1:6" ht="15" customHeight="1" x14ac:dyDescent="0.25">
      <c r="A108" s="28"/>
    </row>
    <row r="109" spans="1:6" ht="15" customHeight="1" x14ac:dyDescent="0.25"/>
    <row r="110" spans="1:6" ht="15" customHeight="1" x14ac:dyDescent="0.25">
      <c r="A110" s="45" t="s">
        <v>56</v>
      </c>
    </row>
    <row r="111" spans="1:6" ht="15" customHeight="1" x14ac:dyDescent="0.25">
      <c r="A111" s="88"/>
      <c r="B111" s="88"/>
      <c r="C111" s="88"/>
      <c r="D111" s="88"/>
      <c r="E111" s="88"/>
      <c r="F111" s="88"/>
    </row>
    <row r="112" spans="1:6" ht="15" customHeight="1" x14ac:dyDescent="0.25">
      <c r="A112" s="88"/>
      <c r="B112" s="88"/>
      <c r="C112" s="88"/>
      <c r="D112" s="88"/>
      <c r="E112" s="88"/>
      <c r="F112" s="88"/>
    </row>
    <row r="113" spans="1:6" ht="15" customHeight="1" x14ac:dyDescent="0.25">
      <c r="A113" s="88"/>
      <c r="B113" s="88"/>
      <c r="C113" s="88"/>
      <c r="D113" s="88"/>
      <c r="E113" s="88"/>
      <c r="F113" s="88"/>
    </row>
  </sheetData>
  <mergeCells count="20">
    <mergeCell ref="A59:F59"/>
    <mergeCell ref="A81:D81"/>
    <mergeCell ref="A83:F83"/>
    <mergeCell ref="A105:D105"/>
    <mergeCell ref="A111:F113"/>
    <mergeCell ref="A9:C9"/>
    <mergeCell ref="A11:F11"/>
    <mergeCell ref="A33:D33"/>
    <mergeCell ref="A35:F35"/>
    <mergeCell ref="A57:D57"/>
    <mergeCell ref="A6:F6"/>
    <mergeCell ref="H6:K6"/>
    <mergeCell ref="A7:F7"/>
    <mergeCell ref="H7:K7"/>
    <mergeCell ref="A8:F8"/>
    <mergeCell ref="A2:F2"/>
    <mergeCell ref="A3:F3"/>
    <mergeCell ref="H4:K4"/>
    <mergeCell ref="A5:F5"/>
    <mergeCell ref="H5:J5"/>
  </mergeCells>
  <conditionalFormatting sqref="D9">
    <cfRule type="expression" dxfId="21" priority="5">
      <formula>D9=""</formula>
    </cfRule>
    <cfRule type="expression" dxfId="20" priority="6">
      <formula>D9&lt;&gt;""</formula>
    </cfRule>
  </conditionalFormatting>
  <conditionalFormatting sqref="H6">
    <cfRule type="expression" dxfId="19" priority="2">
      <formula>LEFT(H6,2)="OK"</formula>
    </cfRule>
    <cfRule type="expression" dxfId="18" priority="3">
      <formula>LEFT(H6,4)="BŁĄD"</formula>
    </cfRule>
    <cfRule type="expression" dxfId="17" priority="4">
      <formula>LEFT(H6,5)="UWAGA"</formula>
    </cfRule>
  </conditionalFormatting>
  <dataValidations count="4">
    <dataValidation type="decimal" operator="greaterThanOrEqual" allowBlank="1" showInputMessage="1" showErrorMessage="1" errorTitle="Nieprawidłowa wartość" error="To pole przyjmuje tylko liczby &gt;= 0 (można z częścią dziesiętną, np. 15000.50)." promptTitle="Kwota / powierzchnia" prompt="Wpisz liczbę &gt;= 0 (powierzchnia w ha lub kwota w zł)." sqref="C13:E32 C37:E56 C61:E80 C85:E104" xr:uid="{00000000-0002-0000-0200-000000000000}">
      <formula1>0</formula1>
      <formula2>0</formula2>
    </dataValidation>
    <dataValidation type="decimal" operator="greaterThanOrEqual" allowBlank="1" showInputMessage="1" showErrorMessage="1" errorTitle="Nieprawidłowa wartość" error="To pole przyjmuje tylko liczby &gt;= 0 (można z częścią dziesiętną, np. 15000.50)." promptTitle="Kwota w zł" prompt="Wpisz dochód ze sprzedaży mienia z projektu budżetu w zł (liczba &gt;= 0)." sqref="K5" xr:uid="{00000000-0002-0000-0200-000001000000}">
      <formula1>0</formula1>
      <formula2>0</formula2>
    </dataValidation>
    <dataValidation type="list" allowBlank="1" showInputMessage="1" showErrorMessage="1" errorTitle="Nieprawidłowa wartość" error="Wybierz TAK lub NIE z listy." promptTitle="Czy dotyczy?" prompt="Wybierz TAK lub NIE. NIE — tabele zostaw puste, zakładka będzie oznaczona „nie dotyczy”." sqref="D9" xr:uid="{00000000-0002-0000-0200-000002000000}">
      <formula1>"TAK,NIE"</formula1>
      <formula2>0</formula2>
    </dataValidation>
    <dataValidation type="list" allowBlank="1" showInputMessage="1" showErrorMessage="1" errorTitle="Nieprawidłowa wartość" error="Wybierz wartość z listy rozwijanej." promptTitle="Podstawa wyceny" prompt="Wybierz z listy: operat szacunkowy lub wycena własna." sqref="F13:F32 F37:F56 F61:F80 F85:F104" xr:uid="{00000000-0002-0000-0200-000003000000}">
      <formula1>"operat szacunkowy,wycena własna"</formula1>
      <formula2>0</formula2>
    </dataValidation>
  </dataValidations>
  <hyperlinks>
    <hyperlink ref="A1" location="start!A1" display="« Powrót do startu" xr:uid="{00000000-0004-0000-0200-000000000000}"/>
  </hyperlink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56"/>
  <sheetViews>
    <sheetView showGridLines="0" zoomScaleNormal="100" workbookViewId="0">
      <pane xSplit="1" ySplit="10" topLeftCell="B11" activePane="bottomRight" state="frozen"/>
      <selection sqref="A1:G1"/>
      <selection pane="topRight" sqref="A1:G1"/>
      <selection pane="bottomLeft" sqref="A1:G1"/>
      <selection pane="bottomRight" sqref="A1:G1"/>
    </sheetView>
  </sheetViews>
  <sheetFormatPr defaultColWidth="0" defaultRowHeight="15" zeroHeight="1" x14ac:dyDescent="0.25"/>
  <cols>
    <col min="1" max="1" width="42" customWidth="1"/>
    <col min="2" max="2" width="12" customWidth="1"/>
    <col min="3" max="4" width="8" customWidth="1"/>
    <col min="5" max="26" width="18" customWidth="1"/>
    <col min="27" max="27" width="19" customWidth="1"/>
    <col min="28" max="16384" width="19" hidden="1"/>
  </cols>
  <sheetData>
    <row r="1" spans="1:29" ht="15" customHeight="1" x14ac:dyDescent="0.25">
      <c r="A1" s="31" t="s">
        <v>38</v>
      </c>
      <c r="Z1" s="32"/>
    </row>
    <row r="2" spans="1:29" ht="17.25" customHeight="1" x14ac:dyDescent="0.25">
      <c r="A2" s="78" t="s">
        <v>73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Z2" s="32"/>
      <c r="AA2" s="32"/>
    </row>
    <row r="3" spans="1:29" ht="7.5" customHeight="1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Z3" s="32"/>
      <c r="AA3" s="32"/>
    </row>
    <row r="4" spans="1:29" ht="15" customHeight="1" x14ac:dyDescent="0.25">
      <c r="A4" s="33" t="s">
        <v>40</v>
      </c>
    </row>
    <row r="5" spans="1:29" ht="37.5" customHeight="1" x14ac:dyDescent="0.25">
      <c r="A5" s="81" t="s">
        <v>74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</row>
    <row r="6" spans="1:29" ht="25.5" customHeight="1" x14ac:dyDescent="0.25">
      <c r="A6" s="89" t="s">
        <v>75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</row>
    <row r="7" spans="1:29" ht="25.5" customHeight="1" x14ac:dyDescent="0.25">
      <c r="A7" s="84" t="s">
        <v>76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</row>
    <row r="8" spans="1:29" ht="18" customHeight="1" x14ac:dyDescent="0.25">
      <c r="A8" s="84" t="s">
        <v>77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</row>
    <row r="9" spans="1:29" ht="33.75" customHeight="1" x14ac:dyDescent="0.25">
      <c r="A9" s="86" t="s">
        <v>78</v>
      </c>
      <c r="B9" s="86"/>
      <c r="C9" s="86"/>
      <c r="D9" s="86"/>
      <c r="E9" s="86"/>
      <c r="F9" s="36"/>
    </row>
    <row r="10" spans="1:29" ht="30" customHeight="1" x14ac:dyDescent="0.25">
      <c r="A10" s="21" t="s">
        <v>79</v>
      </c>
      <c r="B10" s="21" t="s">
        <v>80</v>
      </c>
      <c r="C10" s="21" t="s">
        <v>81</v>
      </c>
      <c r="D10" s="21" t="s">
        <v>82</v>
      </c>
      <c r="E10" s="21" t="s">
        <v>83</v>
      </c>
      <c r="F10" s="21" t="s">
        <v>84</v>
      </c>
      <c r="G10" s="21">
        <v>2027</v>
      </c>
      <c r="H10" s="21">
        <v>2028</v>
      </c>
      <c r="I10" s="21">
        <v>2029</v>
      </c>
      <c r="J10" s="21">
        <v>2030</v>
      </c>
      <c r="K10" s="21">
        <v>2031</v>
      </c>
      <c r="L10" s="21">
        <v>2032</v>
      </c>
      <c r="M10" s="21">
        <v>2033</v>
      </c>
      <c r="N10" s="21">
        <v>2034</v>
      </c>
      <c r="O10" s="21">
        <v>2035</v>
      </c>
      <c r="P10" s="21">
        <v>2036</v>
      </c>
      <c r="Q10" s="21">
        <v>2037</v>
      </c>
      <c r="R10" s="21">
        <v>2038</v>
      </c>
      <c r="S10" s="21">
        <v>2039</v>
      </c>
      <c r="T10" s="21">
        <v>2040</v>
      </c>
      <c r="U10" s="21">
        <v>2041</v>
      </c>
      <c r="V10" s="21">
        <v>2042</v>
      </c>
      <c r="W10" s="21">
        <v>2043</v>
      </c>
      <c r="X10" s="21">
        <v>2044</v>
      </c>
      <c r="Y10" s="21">
        <v>2045</v>
      </c>
      <c r="Z10" s="21">
        <v>2046</v>
      </c>
      <c r="AA10" s="21" t="s">
        <v>85</v>
      </c>
      <c r="AB10" s="21" t="s">
        <v>86</v>
      </c>
      <c r="AC10" s="21" t="s">
        <v>87</v>
      </c>
    </row>
    <row r="11" spans="1:29" ht="15" customHeight="1" x14ac:dyDescent="0.25">
      <c r="A11" s="38"/>
      <c r="B11" s="38"/>
      <c r="C11" s="38"/>
      <c r="D11" s="47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48" t="str">
        <f t="shared" ref="AA11:AA40" si="0">IF(COUNT(G11:Z11)=0,"",SUM(G11:Z11))</f>
        <v/>
      </c>
      <c r="AB11" s="48" t="str">
        <f t="shared" ref="AB11:AB40" si="1">IF(F11="","",IF(ISNUMBER(F11),F11-SUM(G11:Z11),""))</f>
        <v/>
      </c>
      <c r="AC11" s="49" t="str">
        <f t="shared" ref="AC11:AC40" si="2">IF(F11="","",IF(NOT(ISNUMBER(F11)),"UWAGA: wpisz kwotę",IF(ROUND(F11-SUM(G11:Z11),2)=0,"OK","BŁĄD: spłaty nie sumują się do salda")))</f>
        <v/>
      </c>
    </row>
    <row r="12" spans="1:29" ht="15" customHeight="1" x14ac:dyDescent="0.25">
      <c r="A12" s="38"/>
      <c r="B12" s="38"/>
      <c r="C12" s="38"/>
      <c r="D12" s="47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48" t="str">
        <f t="shared" si="0"/>
        <v/>
      </c>
      <c r="AB12" s="48" t="str">
        <f t="shared" si="1"/>
        <v/>
      </c>
      <c r="AC12" s="49" t="str">
        <f t="shared" si="2"/>
        <v/>
      </c>
    </row>
    <row r="13" spans="1:29" ht="15" customHeight="1" x14ac:dyDescent="0.25">
      <c r="A13" s="38"/>
      <c r="B13" s="38"/>
      <c r="C13" s="38"/>
      <c r="D13" s="47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48" t="str">
        <f t="shared" si="0"/>
        <v/>
      </c>
      <c r="AB13" s="48" t="str">
        <f t="shared" si="1"/>
        <v/>
      </c>
      <c r="AC13" s="49" t="str">
        <f t="shared" si="2"/>
        <v/>
      </c>
    </row>
    <row r="14" spans="1:29" ht="15" customHeight="1" x14ac:dyDescent="0.25">
      <c r="A14" s="38"/>
      <c r="B14" s="38"/>
      <c r="C14" s="38"/>
      <c r="D14" s="47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48" t="str">
        <f t="shared" si="0"/>
        <v/>
      </c>
      <c r="AB14" s="48" t="str">
        <f t="shared" si="1"/>
        <v/>
      </c>
      <c r="AC14" s="49" t="str">
        <f t="shared" si="2"/>
        <v/>
      </c>
    </row>
    <row r="15" spans="1:29" ht="15" customHeight="1" x14ac:dyDescent="0.25">
      <c r="A15" s="38"/>
      <c r="B15" s="38"/>
      <c r="C15" s="38"/>
      <c r="D15" s="47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48" t="str">
        <f t="shared" si="0"/>
        <v/>
      </c>
      <c r="AB15" s="48" t="str">
        <f t="shared" si="1"/>
        <v/>
      </c>
      <c r="AC15" s="49" t="str">
        <f t="shared" si="2"/>
        <v/>
      </c>
    </row>
    <row r="16" spans="1:29" ht="15" customHeight="1" x14ac:dyDescent="0.25">
      <c r="A16" s="38"/>
      <c r="B16" s="38"/>
      <c r="C16" s="38"/>
      <c r="D16" s="47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48" t="str">
        <f t="shared" si="0"/>
        <v/>
      </c>
      <c r="AB16" s="48" t="str">
        <f t="shared" si="1"/>
        <v/>
      </c>
      <c r="AC16" s="49" t="str">
        <f t="shared" si="2"/>
        <v/>
      </c>
    </row>
    <row r="17" spans="1:29" ht="15" customHeight="1" x14ac:dyDescent="0.25">
      <c r="A17" s="38"/>
      <c r="B17" s="38"/>
      <c r="C17" s="38"/>
      <c r="D17" s="47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48" t="str">
        <f t="shared" si="0"/>
        <v/>
      </c>
      <c r="AB17" s="48" t="str">
        <f t="shared" si="1"/>
        <v/>
      </c>
      <c r="AC17" s="49" t="str">
        <f t="shared" si="2"/>
        <v/>
      </c>
    </row>
    <row r="18" spans="1:29" ht="15" customHeight="1" x14ac:dyDescent="0.25">
      <c r="A18" s="38"/>
      <c r="B18" s="38"/>
      <c r="C18" s="38"/>
      <c r="D18" s="47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48" t="str">
        <f t="shared" si="0"/>
        <v/>
      </c>
      <c r="AB18" s="48" t="str">
        <f t="shared" si="1"/>
        <v/>
      </c>
      <c r="AC18" s="49" t="str">
        <f t="shared" si="2"/>
        <v/>
      </c>
    </row>
    <row r="19" spans="1:29" ht="15" customHeight="1" x14ac:dyDescent="0.25">
      <c r="A19" s="38"/>
      <c r="B19" s="38"/>
      <c r="C19" s="38"/>
      <c r="D19" s="47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48" t="str">
        <f t="shared" si="0"/>
        <v/>
      </c>
      <c r="AB19" s="48" t="str">
        <f t="shared" si="1"/>
        <v/>
      </c>
      <c r="AC19" s="49" t="str">
        <f t="shared" si="2"/>
        <v/>
      </c>
    </row>
    <row r="20" spans="1:29" ht="15" customHeight="1" x14ac:dyDescent="0.25">
      <c r="A20" s="38"/>
      <c r="B20" s="38"/>
      <c r="C20" s="38"/>
      <c r="D20" s="47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48" t="str">
        <f t="shared" si="0"/>
        <v/>
      </c>
      <c r="AB20" s="48" t="str">
        <f t="shared" si="1"/>
        <v/>
      </c>
      <c r="AC20" s="49" t="str">
        <f t="shared" si="2"/>
        <v/>
      </c>
    </row>
    <row r="21" spans="1:29" ht="15" customHeight="1" x14ac:dyDescent="0.25">
      <c r="A21" s="38"/>
      <c r="B21" s="38"/>
      <c r="C21" s="38"/>
      <c r="D21" s="47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48" t="str">
        <f t="shared" si="0"/>
        <v/>
      </c>
      <c r="AB21" s="48" t="str">
        <f t="shared" si="1"/>
        <v/>
      </c>
      <c r="AC21" s="49" t="str">
        <f t="shared" si="2"/>
        <v/>
      </c>
    </row>
    <row r="22" spans="1:29" ht="15" customHeight="1" x14ac:dyDescent="0.25">
      <c r="A22" s="38"/>
      <c r="B22" s="38"/>
      <c r="C22" s="38"/>
      <c r="D22" s="47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48" t="str">
        <f t="shared" si="0"/>
        <v/>
      </c>
      <c r="AB22" s="48" t="str">
        <f t="shared" si="1"/>
        <v/>
      </c>
      <c r="AC22" s="49" t="str">
        <f t="shared" si="2"/>
        <v/>
      </c>
    </row>
    <row r="23" spans="1:29" ht="15" customHeight="1" x14ac:dyDescent="0.25">
      <c r="A23" s="38"/>
      <c r="B23" s="38"/>
      <c r="C23" s="38"/>
      <c r="D23" s="47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48" t="str">
        <f t="shared" si="0"/>
        <v/>
      </c>
      <c r="AB23" s="48" t="str">
        <f t="shared" si="1"/>
        <v/>
      </c>
      <c r="AC23" s="49" t="str">
        <f t="shared" si="2"/>
        <v/>
      </c>
    </row>
    <row r="24" spans="1:29" ht="15" customHeight="1" x14ac:dyDescent="0.25">
      <c r="A24" s="38"/>
      <c r="B24" s="38"/>
      <c r="C24" s="38"/>
      <c r="D24" s="47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48" t="str">
        <f t="shared" si="0"/>
        <v/>
      </c>
      <c r="AB24" s="48" t="str">
        <f t="shared" si="1"/>
        <v/>
      </c>
      <c r="AC24" s="49" t="str">
        <f t="shared" si="2"/>
        <v/>
      </c>
    </row>
    <row r="25" spans="1:29" ht="15" customHeight="1" x14ac:dyDescent="0.25">
      <c r="A25" s="38"/>
      <c r="B25" s="38"/>
      <c r="C25" s="38"/>
      <c r="D25" s="47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48" t="str">
        <f t="shared" si="0"/>
        <v/>
      </c>
      <c r="AB25" s="48" t="str">
        <f t="shared" si="1"/>
        <v/>
      </c>
      <c r="AC25" s="49" t="str">
        <f t="shared" si="2"/>
        <v/>
      </c>
    </row>
    <row r="26" spans="1:29" ht="15" customHeight="1" x14ac:dyDescent="0.25">
      <c r="A26" s="38"/>
      <c r="B26" s="38"/>
      <c r="C26" s="38"/>
      <c r="D26" s="47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48" t="str">
        <f t="shared" si="0"/>
        <v/>
      </c>
      <c r="AB26" s="48" t="str">
        <f t="shared" si="1"/>
        <v/>
      </c>
      <c r="AC26" s="49" t="str">
        <f t="shared" si="2"/>
        <v/>
      </c>
    </row>
    <row r="27" spans="1:29" ht="15" customHeight="1" x14ac:dyDescent="0.25">
      <c r="A27" s="38"/>
      <c r="B27" s="38"/>
      <c r="C27" s="38"/>
      <c r="D27" s="47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48" t="str">
        <f t="shared" si="0"/>
        <v/>
      </c>
      <c r="AB27" s="48" t="str">
        <f t="shared" si="1"/>
        <v/>
      </c>
      <c r="AC27" s="49" t="str">
        <f t="shared" si="2"/>
        <v/>
      </c>
    </row>
    <row r="28" spans="1:29" ht="15" customHeight="1" x14ac:dyDescent="0.25">
      <c r="A28" s="38"/>
      <c r="B28" s="38"/>
      <c r="C28" s="38"/>
      <c r="D28" s="47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48" t="str">
        <f t="shared" si="0"/>
        <v/>
      </c>
      <c r="AB28" s="48" t="str">
        <f t="shared" si="1"/>
        <v/>
      </c>
      <c r="AC28" s="49" t="str">
        <f t="shared" si="2"/>
        <v/>
      </c>
    </row>
    <row r="29" spans="1:29" ht="15" customHeight="1" x14ac:dyDescent="0.25">
      <c r="A29" s="38"/>
      <c r="B29" s="38"/>
      <c r="C29" s="38"/>
      <c r="D29" s="47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48" t="str">
        <f t="shared" si="0"/>
        <v/>
      </c>
      <c r="AB29" s="48" t="str">
        <f t="shared" si="1"/>
        <v/>
      </c>
      <c r="AC29" s="49" t="str">
        <f t="shared" si="2"/>
        <v/>
      </c>
    </row>
    <row r="30" spans="1:29" ht="15" customHeight="1" x14ac:dyDescent="0.25">
      <c r="A30" s="38"/>
      <c r="B30" s="38"/>
      <c r="C30" s="38"/>
      <c r="D30" s="47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48" t="str">
        <f t="shared" si="0"/>
        <v/>
      </c>
      <c r="AB30" s="48" t="str">
        <f t="shared" si="1"/>
        <v/>
      </c>
      <c r="AC30" s="49" t="str">
        <f t="shared" si="2"/>
        <v/>
      </c>
    </row>
    <row r="31" spans="1:29" ht="15" customHeight="1" x14ac:dyDescent="0.25">
      <c r="A31" s="38"/>
      <c r="B31" s="38"/>
      <c r="C31" s="38"/>
      <c r="D31" s="47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48" t="str">
        <f t="shared" si="0"/>
        <v/>
      </c>
      <c r="AB31" s="48" t="str">
        <f t="shared" si="1"/>
        <v/>
      </c>
      <c r="AC31" s="49" t="str">
        <f t="shared" si="2"/>
        <v/>
      </c>
    </row>
    <row r="32" spans="1:29" ht="15" customHeight="1" x14ac:dyDescent="0.25">
      <c r="A32" s="38"/>
      <c r="B32" s="38"/>
      <c r="C32" s="38"/>
      <c r="D32" s="47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48" t="str">
        <f t="shared" si="0"/>
        <v/>
      </c>
      <c r="AB32" s="48" t="str">
        <f t="shared" si="1"/>
        <v/>
      </c>
      <c r="AC32" s="49" t="str">
        <f t="shared" si="2"/>
        <v/>
      </c>
    </row>
    <row r="33" spans="1:29" ht="15" customHeight="1" x14ac:dyDescent="0.25">
      <c r="A33" s="38"/>
      <c r="B33" s="38"/>
      <c r="C33" s="38"/>
      <c r="D33" s="47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48" t="str">
        <f t="shared" si="0"/>
        <v/>
      </c>
      <c r="AB33" s="48" t="str">
        <f t="shared" si="1"/>
        <v/>
      </c>
      <c r="AC33" s="49" t="str">
        <f t="shared" si="2"/>
        <v/>
      </c>
    </row>
    <row r="34" spans="1:29" ht="15" customHeight="1" x14ac:dyDescent="0.25">
      <c r="A34" s="38"/>
      <c r="B34" s="38"/>
      <c r="C34" s="38"/>
      <c r="D34" s="47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48" t="str">
        <f t="shared" si="0"/>
        <v/>
      </c>
      <c r="AB34" s="48" t="str">
        <f t="shared" si="1"/>
        <v/>
      </c>
      <c r="AC34" s="49" t="str">
        <f t="shared" si="2"/>
        <v/>
      </c>
    </row>
    <row r="35" spans="1:29" ht="15" customHeight="1" x14ac:dyDescent="0.25">
      <c r="A35" s="38"/>
      <c r="B35" s="38"/>
      <c r="C35" s="38"/>
      <c r="D35" s="47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48" t="str">
        <f t="shared" si="0"/>
        <v/>
      </c>
      <c r="AB35" s="48" t="str">
        <f t="shared" si="1"/>
        <v/>
      </c>
      <c r="AC35" s="49" t="str">
        <f t="shared" si="2"/>
        <v/>
      </c>
    </row>
    <row r="36" spans="1:29" ht="15" customHeight="1" x14ac:dyDescent="0.25">
      <c r="A36" s="38"/>
      <c r="B36" s="38"/>
      <c r="C36" s="38"/>
      <c r="D36" s="47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48" t="str">
        <f t="shared" si="0"/>
        <v/>
      </c>
      <c r="AB36" s="48" t="str">
        <f t="shared" si="1"/>
        <v/>
      </c>
      <c r="AC36" s="49" t="str">
        <f t="shared" si="2"/>
        <v/>
      </c>
    </row>
    <row r="37" spans="1:29" ht="15" customHeight="1" x14ac:dyDescent="0.25">
      <c r="A37" s="38"/>
      <c r="B37" s="38"/>
      <c r="C37" s="38"/>
      <c r="D37" s="47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48" t="str">
        <f t="shared" si="0"/>
        <v/>
      </c>
      <c r="AB37" s="48" t="str">
        <f t="shared" si="1"/>
        <v/>
      </c>
      <c r="AC37" s="49" t="str">
        <f t="shared" si="2"/>
        <v/>
      </c>
    </row>
    <row r="38" spans="1:29" ht="15" customHeight="1" x14ac:dyDescent="0.25">
      <c r="A38" s="38"/>
      <c r="B38" s="38"/>
      <c r="C38" s="38"/>
      <c r="D38" s="47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48" t="str">
        <f t="shared" si="0"/>
        <v/>
      </c>
      <c r="AB38" s="48" t="str">
        <f t="shared" si="1"/>
        <v/>
      </c>
      <c r="AC38" s="49" t="str">
        <f t="shared" si="2"/>
        <v/>
      </c>
    </row>
    <row r="39" spans="1:29" ht="15" customHeight="1" x14ac:dyDescent="0.25">
      <c r="A39" s="38"/>
      <c r="B39" s="38"/>
      <c r="C39" s="38"/>
      <c r="D39" s="47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48" t="str">
        <f t="shared" si="0"/>
        <v/>
      </c>
      <c r="AB39" s="48" t="str">
        <f t="shared" si="1"/>
        <v/>
      </c>
      <c r="AC39" s="49" t="str">
        <f t="shared" si="2"/>
        <v/>
      </c>
    </row>
    <row r="40" spans="1:29" ht="15" customHeight="1" x14ac:dyDescent="0.25">
      <c r="A40" s="38"/>
      <c r="B40" s="38"/>
      <c r="C40" s="38"/>
      <c r="D40" s="47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48" t="str">
        <f t="shared" si="0"/>
        <v/>
      </c>
      <c r="AB40" s="48" t="str">
        <f t="shared" si="1"/>
        <v/>
      </c>
      <c r="AC40" s="49" t="str">
        <f t="shared" si="2"/>
        <v/>
      </c>
    </row>
    <row r="41" spans="1:29" ht="15" customHeight="1" x14ac:dyDescent="0.25">
      <c r="A41" s="40" t="s">
        <v>88</v>
      </c>
      <c r="B41" s="40"/>
      <c r="C41" s="40"/>
      <c r="D41" s="40"/>
      <c r="E41" s="41">
        <f t="shared" ref="E41:AB41" si="3">SUM(E11:E40)</f>
        <v>0</v>
      </c>
      <c r="F41" s="41">
        <f t="shared" si="3"/>
        <v>0</v>
      </c>
      <c r="G41" s="41">
        <f t="shared" si="3"/>
        <v>0</v>
      </c>
      <c r="H41" s="41">
        <f t="shared" si="3"/>
        <v>0</v>
      </c>
      <c r="I41" s="41">
        <f t="shared" si="3"/>
        <v>0</v>
      </c>
      <c r="J41" s="41">
        <f t="shared" si="3"/>
        <v>0</v>
      </c>
      <c r="K41" s="41">
        <f t="shared" si="3"/>
        <v>0</v>
      </c>
      <c r="L41" s="41">
        <f t="shared" si="3"/>
        <v>0</v>
      </c>
      <c r="M41" s="41">
        <f t="shared" si="3"/>
        <v>0</v>
      </c>
      <c r="N41" s="41">
        <f t="shared" si="3"/>
        <v>0</v>
      </c>
      <c r="O41" s="41">
        <f t="shared" si="3"/>
        <v>0</v>
      </c>
      <c r="P41" s="41">
        <f t="shared" si="3"/>
        <v>0</v>
      </c>
      <c r="Q41" s="41">
        <f t="shared" si="3"/>
        <v>0</v>
      </c>
      <c r="R41" s="41">
        <f t="shared" si="3"/>
        <v>0</v>
      </c>
      <c r="S41" s="41">
        <f t="shared" si="3"/>
        <v>0</v>
      </c>
      <c r="T41" s="41">
        <f t="shared" si="3"/>
        <v>0</v>
      </c>
      <c r="U41" s="41">
        <f t="shared" si="3"/>
        <v>0</v>
      </c>
      <c r="V41" s="41">
        <f t="shared" si="3"/>
        <v>0</v>
      </c>
      <c r="W41" s="41">
        <f t="shared" si="3"/>
        <v>0</v>
      </c>
      <c r="X41" s="41">
        <f t="shared" si="3"/>
        <v>0</v>
      </c>
      <c r="Y41" s="41">
        <f t="shared" si="3"/>
        <v>0</v>
      </c>
      <c r="Z41" s="41">
        <f t="shared" si="3"/>
        <v>0</v>
      </c>
      <c r="AA41" s="41">
        <f t="shared" si="3"/>
        <v>0</v>
      </c>
      <c r="AB41" s="41">
        <f t="shared" si="3"/>
        <v>0</v>
      </c>
      <c r="AC41" s="41"/>
    </row>
    <row r="42" spans="1:29" ht="15" customHeight="1" x14ac:dyDescent="0.25"/>
    <row r="43" spans="1:29" ht="15" customHeight="1" x14ac:dyDescent="0.25">
      <c r="A43" s="45" t="s">
        <v>56</v>
      </c>
    </row>
    <row r="44" spans="1:29" ht="15" customHeight="1" x14ac:dyDescent="0.25">
      <c r="A44" s="88"/>
    </row>
    <row r="45" spans="1:29" ht="15" customHeight="1" x14ac:dyDescent="0.25">
      <c r="A45" s="88"/>
    </row>
    <row r="46" spans="1:29" ht="15" customHeight="1" x14ac:dyDescent="0.25">
      <c r="A46" s="88"/>
    </row>
    <row r="47" spans="1:29" ht="15" customHeight="1" x14ac:dyDescent="0.25">
      <c r="A47" s="88"/>
    </row>
    <row r="48" spans="1:29" ht="15" customHeight="1" x14ac:dyDescent="0.25">
      <c r="A48" s="88"/>
    </row>
    <row r="49" spans="1:1" ht="15" customHeight="1" x14ac:dyDescent="0.25">
      <c r="A49" s="88"/>
    </row>
    <row r="50" spans="1:1" ht="15" customHeight="1" x14ac:dyDescent="0.25"/>
    <row r="51" spans="1:1" ht="15" customHeight="1" x14ac:dyDescent="0.25"/>
    <row r="52" spans="1:1" ht="15" customHeight="1" x14ac:dyDescent="0.25"/>
    <row r="53" spans="1:1" ht="15" customHeight="1" x14ac:dyDescent="0.25"/>
    <row r="54" spans="1:1" ht="15" customHeight="1" x14ac:dyDescent="0.25"/>
    <row r="55" spans="1:1" ht="15" customHeight="1" x14ac:dyDescent="0.25"/>
    <row r="56" spans="1:1" ht="15" customHeight="1" x14ac:dyDescent="0.25"/>
  </sheetData>
  <mergeCells count="8">
    <mergeCell ref="A8:L8"/>
    <mergeCell ref="A9:E9"/>
    <mergeCell ref="A44:A49"/>
    <mergeCell ref="A2:L2"/>
    <mergeCell ref="A3:L3"/>
    <mergeCell ref="A5:L5"/>
    <mergeCell ref="A6:L6"/>
    <mergeCell ref="A7:L7"/>
  </mergeCells>
  <conditionalFormatting sqref="F9">
    <cfRule type="expression" dxfId="16" priority="5">
      <formula>F9=""</formula>
    </cfRule>
    <cfRule type="expression" dxfId="15" priority="6">
      <formula>F9&lt;&gt;""</formula>
    </cfRule>
  </conditionalFormatting>
  <conditionalFormatting sqref="AB11:AB40">
    <cfRule type="expression" dxfId="14" priority="7">
      <formula>AND(ISNUMBER(AB11),ROUND(AB11,2)&lt;&gt;0)</formula>
    </cfRule>
  </conditionalFormatting>
  <conditionalFormatting sqref="AC11:AC40">
    <cfRule type="expression" dxfId="13" priority="2">
      <formula>LEFT(AC11,2)="OK"</formula>
    </cfRule>
    <cfRule type="expression" dxfId="12" priority="3">
      <formula>LEFT(AC11,4)="BŁĄD"</formula>
    </cfRule>
    <cfRule type="expression" dxfId="11" priority="4">
      <formula>LEFT(AC11,5)="UWAGA"</formula>
    </cfRule>
  </conditionalFormatting>
  <dataValidations count="4">
    <dataValidation type="decimal" operator="greaterThanOrEqual" allowBlank="1" showInputMessage="1" showErrorMessage="1" errorTitle="Nieprawidłowa wartość" error="To pole przyjmuje tylko liczby &gt;= 0 (można z częścią dziesiętną, np. 15000.50)." promptTitle="Kwota / marża" prompt="Wpisz liczbę &gt;= 0 (marża w % lub kwota raty w zł)." sqref="D11:Z40" xr:uid="{00000000-0002-0000-0300-000000000000}">
      <formula1>0</formula1>
      <formula2>0</formula2>
    </dataValidation>
    <dataValidation type="list" allowBlank="1" showInputMessage="1" showErrorMessage="1" errorTitle="Nieprawidłowa wartość" error="Wybierz TAK lub NIE z listy." promptTitle="Czy są zmiany?" prompt="Wybierz TAK lub NIE. NIE — tabelę zostaw pustą, dane przejmiemy z aktualnej WPF." sqref="F9" xr:uid="{00000000-0002-0000-0300-000001000000}">
      <formula1>"TAK,NIE"</formula1>
      <formula2>0</formula2>
    </dataValidation>
    <dataValidation type="list" allowBlank="1" showInputMessage="1" showErrorMessage="1" errorTitle="Nieprawidłowa wartość" error="Wybierz wartość z listy rozwijanej." promptTitle="Typ umowy" prompt="Wybierz z listy: kredyt / pożyczka / obligacje." sqref="B11:B40" xr:uid="{00000000-0002-0000-0300-000002000000}">
      <formula1>"kredyt,pożyczka,obligacje"</formula1>
      <formula2>0</formula2>
    </dataValidation>
    <dataValidation type="list" allowBlank="1" showInputMessage="1" showErrorMessage="1" errorTitle="Nieprawidłowa wartość" error="Wybierz wartość z listy rozwijanej." promptTitle="Okres WIBOR" prompt="Wybierz okres referencyjny (1M/3M/6M/1R) lub „Inna”, jeśli zastosowano inną stawkę bazową." sqref="C11:C40" xr:uid="{00000000-0002-0000-0300-000003000000}">
      <formula1>"1M,3M,6M,1R,Inna"</formula1>
      <formula2>0</formula2>
    </dataValidation>
  </dataValidations>
  <hyperlinks>
    <hyperlink ref="A1" location="start!A1" display="« Powrót do startu" xr:uid="{00000000-0004-0000-0300-000000000000}"/>
  </hyperlinks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1"/>
  <sheetViews>
    <sheetView showGridLines="0" zoomScaleNormal="100" workbookViewId="0"/>
  </sheetViews>
  <sheetFormatPr defaultColWidth="0" defaultRowHeight="15" zeroHeight="1" x14ac:dyDescent="0.25"/>
  <cols>
    <col min="1" max="1" width="30" customWidth="1"/>
    <col min="2" max="2" width="46" customWidth="1"/>
    <col min="3" max="3" width="20" customWidth="1"/>
    <col min="4" max="4" width="52" customWidth="1"/>
    <col min="5" max="6" width="8.7109375" customWidth="1"/>
    <col min="7" max="16384" width="8.7109375" hidden="1"/>
  </cols>
  <sheetData>
    <row r="1" spans="1:6" ht="15" customHeight="1" x14ac:dyDescent="0.25">
      <c r="A1" s="31" t="s">
        <v>38</v>
      </c>
      <c r="E1" s="32"/>
    </row>
    <row r="2" spans="1:6" ht="17.25" customHeight="1" x14ac:dyDescent="0.25">
      <c r="A2" s="78" t="s">
        <v>89</v>
      </c>
      <c r="B2" s="78"/>
      <c r="C2" s="78"/>
      <c r="D2" s="78"/>
      <c r="E2" s="32"/>
      <c r="F2" s="32"/>
    </row>
    <row r="3" spans="1:6" ht="7.5" customHeight="1" x14ac:dyDescent="0.25">
      <c r="A3" s="79"/>
      <c r="B3" s="79"/>
      <c r="C3" s="79"/>
      <c r="D3" s="79"/>
      <c r="E3" s="32"/>
      <c r="F3" s="32"/>
    </row>
    <row r="4" spans="1:6" ht="15" customHeight="1" x14ac:dyDescent="0.25">
      <c r="A4" s="33" t="s">
        <v>40</v>
      </c>
    </row>
    <row r="5" spans="1:6" ht="18" customHeight="1" x14ac:dyDescent="0.25">
      <c r="A5" s="81" t="s">
        <v>90</v>
      </c>
      <c r="B5" s="81"/>
      <c r="C5" s="81"/>
      <c r="D5" s="81"/>
    </row>
    <row r="6" spans="1:6" ht="15.75" customHeight="1" x14ac:dyDescent="0.25">
      <c r="A6" s="89" t="s">
        <v>91</v>
      </c>
      <c r="B6" s="89"/>
      <c r="C6" s="89"/>
      <c r="D6" s="89"/>
    </row>
    <row r="7" spans="1:6" ht="27.75" customHeight="1" x14ac:dyDescent="0.25">
      <c r="A7" s="84" t="s">
        <v>92</v>
      </c>
      <c r="B7" s="84"/>
      <c r="C7" s="84"/>
      <c r="D7" s="84"/>
    </row>
    <row r="8" spans="1:6" ht="15" customHeight="1" x14ac:dyDescent="0.25"/>
    <row r="9" spans="1:6" ht="33.75" customHeight="1" x14ac:dyDescent="0.25">
      <c r="A9" s="86" t="s">
        <v>93</v>
      </c>
      <c r="B9" s="86"/>
      <c r="C9" s="36"/>
    </row>
    <row r="10" spans="1:6" ht="19.5" customHeight="1" x14ac:dyDescent="0.25">
      <c r="A10" s="91" t="s">
        <v>94</v>
      </c>
      <c r="B10" s="91"/>
      <c r="C10" s="39"/>
    </row>
    <row r="11" spans="1:6" ht="15" customHeight="1" x14ac:dyDescent="0.25"/>
    <row r="12" spans="1:6" ht="30" customHeight="1" x14ac:dyDescent="0.25">
      <c r="A12" s="6" t="s">
        <v>95</v>
      </c>
      <c r="B12" s="6"/>
      <c r="C12" s="21" t="s">
        <v>96</v>
      </c>
    </row>
    <row r="13" spans="1:6" ht="18" customHeight="1" x14ac:dyDescent="0.25">
      <c r="A13" s="92" t="s">
        <v>97</v>
      </c>
      <c r="B13" s="92"/>
      <c r="C13" s="39"/>
    </row>
    <row r="14" spans="1:6" ht="18" customHeight="1" x14ac:dyDescent="0.25">
      <c r="A14" s="92" t="s">
        <v>98</v>
      </c>
      <c r="B14" s="92"/>
      <c r="C14" s="39"/>
    </row>
    <row r="15" spans="1:6" ht="18" customHeight="1" x14ac:dyDescent="0.25">
      <c r="A15" s="92" t="s">
        <v>99</v>
      </c>
      <c r="B15" s="92"/>
      <c r="C15" s="39"/>
    </row>
    <row r="16" spans="1:6" ht="18" customHeight="1" x14ac:dyDescent="0.25">
      <c r="A16" s="92" t="s">
        <v>100</v>
      </c>
      <c r="B16" s="92"/>
      <c r="C16" s="39"/>
    </row>
    <row r="17" spans="1:4" ht="18" customHeight="1" x14ac:dyDescent="0.25">
      <c r="A17" s="92" t="s">
        <v>101</v>
      </c>
      <c r="B17" s="92"/>
      <c r="C17" s="39"/>
    </row>
    <row r="18" spans="1:4" ht="15" customHeight="1" x14ac:dyDescent="0.25">
      <c r="A18" s="87" t="s">
        <v>102</v>
      </c>
      <c r="B18" s="87"/>
      <c r="C18" s="41">
        <f>SUM(C13:C17)</f>
        <v>0</v>
      </c>
    </row>
    <row r="19" spans="1:4" ht="15" customHeight="1" x14ac:dyDescent="0.25"/>
    <row r="20" spans="1:4" ht="15" customHeight="1" x14ac:dyDescent="0.25">
      <c r="A20" s="93" t="str">
        <f>IF(C10="","",IF(NOT(ISNUMBER(C10)),"UWAGA: wpisz samą kwotę deficytu",IF(ROUND(C10-C18,2)=0,"OK - źródła pokrycia równe kwocie deficytu","BŁĄD: sprawdź, czy wartości źródeł pokrycia deficytu pokrywają kwotę deficytu")))</f>
        <v/>
      </c>
      <c r="B20" s="93"/>
      <c r="C20" s="93"/>
    </row>
    <row r="21" spans="1:4" ht="15" customHeight="1" x14ac:dyDescent="0.25">
      <c r="A21" s="50"/>
    </row>
    <row r="22" spans="1:4" ht="15" customHeight="1" x14ac:dyDescent="0.25"/>
    <row r="23" spans="1:4" ht="57.75" customHeight="1" x14ac:dyDescent="0.25">
      <c r="A23" s="94" t="s">
        <v>103</v>
      </c>
      <c r="B23" s="94"/>
      <c r="C23" s="52"/>
      <c r="D23" s="53" t="s">
        <v>104</v>
      </c>
    </row>
    <row r="24" spans="1:4" ht="15" customHeight="1" x14ac:dyDescent="0.25"/>
    <row r="25" spans="1:4" ht="57.75" customHeight="1" x14ac:dyDescent="0.25">
      <c r="A25" s="91" t="s">
        <v>105</v>
      </c>
      <c r="B25" s="91"/>
      <c r="C25" s="52"/>
      <c r="D25" s="53" t="s">
        <v>106</v>
      </c>
    </row>
    <row r="26" spans="1:4" ht="15" customHeight="1" x14ac:dyDescent="0.25"/>
    <row r="27" spans="1:4" ht="15" customHeight="1" x14ac:dyDescent="0.25"/>
    <row r="28" spans="1:4" ht="15" customHeight="1" x14ac:dyDescent="0.25">
      <c r="A28" s="45" t="s">
        <v>56</v>
      </c>
    </row>
    <row r="29" spans="1:4" ht="15" customHeight="1" x14ac:dyDescent="0.25">
      <c r="A29" s="88"/>
      <c r="B29" s="88"/>
      <c r="C29" s="88"/>
      <c r="D29" s="88"/>
    </row>
    <row r="30" spans="1:4" ht="15" customHeight="1" x14ac:dyDescent="0.25">
      <c r="A30" s="88"/>
      <c r="B30" s="88"/>
      <c r="C30" s="88"/>
      <c r="D30" s="88"/>
    </row>
    <row r="31" spans="1:4" ht="15" customHeight="1" x14ac:dyDescent="0.25">
      <c r="A31" s="88"/>
      <c r="B31" s="88"/>
      <c r="C31" s="88"/>
      <c r="D31" s="88"/>
    </row>
  </sheetData>
  <mergeCells count="18">
    <mergeCell ref="A23:B23"/>
    <mergeCell ref="A25:B25"/>
    <mergeCell ref="A29:D31"/>
    <mergeCell ref="A15:B15"/>
    <mergeCell ref="A16:B16"/>
    <mergeCell ref="A17:B17"/>
    <mergeCell ref="A18:B18"/>
    <mergeCell ref="A20:C20"/>
    <mergeCell ref="A9:B9"/>
    <mergeCell ref="A10:B10"/>
    <mergeCell ref="A12:B12"/>
    <mergeCell ref="A13:B13"/>
    <mergeCell ref="A14:B14"/>
    <mergeCell ref="A2:D2"/>
    <mergeCell ref="A3:D3"/>
    <mergeCell ref="A5:D5"/>
    <mergeCell ref="A6:D6"/>
    <mergeCell ref="A7:D7"/>
  </mergeCells>
  <conditionalFormatting sqref="A20">
    <cfRule type="expression" dxfId="10" priority="4">
      <formula>LEFT(A20,2)="OK"</formula>
    </cfRule>
    <cfRule type="expression" dxfId="9" priority="5">
      <formula>LEFT(A20,4)="BŁĄD"</formula>
    </cfRule>
    <cfRule type="expression" dxfId="8" priority="6">
      <formula>LEFT(A20,5)="UWAGA"</formula>
    </cfRule>
  </conditionalFormatting>
  <conditionalFormatting sqref="C9">
    <cfRule type="expression" dxfId="7" priority="7">
      <formula>C9=""</formula>
    </cfRule>
    <cfRule type="expression" dxfId="6" priority="8">
      <formula>C9&lt;&gt;""</formula>
    </cfRule>
  </conditionalFormatting>
  <conditionalFormatting sqref="C18">
    <cfRule type="expression" dxfId="5" priority="2">
      <formula>IFERROR(AND($C$10&lt;&gt;"",ROUND($C$10-C18,2)&lt;&gt;0),0)</formula>
    </cfRule>
    <cfRule type="expression" dxfId="4" priority="3">
      <formula>IFERROR(AND($C$10&lt;&gt;"",ROUND($C$10-C18,2)=0),0)</formula>
    </cfRule>
  </conditionalFormatting>
  <dataValidations count="2">
    <dataValidation type="decimal" operator="greaterThanOrEqual" allowBlank="1" showInputMessage="1" showErrorMessage="1" errorTitle="Nieprawidłowa wartość" error="To pole przyjmuje tylko liczby &gt;= 0 (można z częścią dziesiętną, np. 15000.50)." promptTitle="Kwota w zł" prompt="Wpisz kwotę w zł (liczba &gt;= 0)." sqref="C10 C13:C17 C23 C25" xr:uid="{00000000-0002-0000-0400-000000000000}">
      <formula1>0</formula1>
      <formula2>0</formula2>
    </dataValidation>
    <dataValidation type="list" allowBlank="1" showInputMessage="1" showErrorMessage="1" errorTitle="Nieprawidłowa wartość" error="Wybierz wartość z listy rozwijanej." promptTitle="Czy występuje deficyt?" prompt="Wybierz TAK lub NIE. Jeśli TAK — uzupełnij tabelę źródeł pokrycia poniżej." sqref="C9" xr:uid="{00000000-0002-0000-0400-000001000000}">
      <formula1>"TAK,NIE"</formula1>
      <formula2>0</formula2>
    </dataValidation>
  </dataValidations>
  <hyperlinks>
    <hyperlink ref="A1" location="start!A1" display="« Powrót do startu" xr:uid="{00000000-0004-0000-0400-000000000000}"/>
  </hyperlinks>
  <pageMargins left="0.75" right="0.75" top="1" bottom="1" header="0.511811023622047" footer="0.511811023622047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4"/>
  <sheetViews>
    <sheetView showGridLines="0" tabSelected="1" zoomScaleNormal="100" workbookViewId="0">
      <pane xSplit="1" ySplit="9" topLeftCell="B12" activePane="bottomRight" state="frozen"/>
      <selection pane="topRight" activeCell="B1" sqref="B1"/>
      <selection pane="bottomLeft" activeCell="A10" sqref="A10"/>
      <selection pane="bottomRight" activeCell="E12" sqref="E12"/>
    </sheetView>
  </sheetViews>
  <sheetFormatPr defaultColWidth="0" defaultRowHeight="15" zeroHeight="1" x14ac:dyDescent="0.25"/>
  <cols>
    <col min="1" max="1" width="46" customWidth="1"/>
    <col min="2" max="5" width="18" customWidth="1"/>
    <col min="6" max="6" width="60" customWidth="1"/>
    <col min="7" max="8" width="8.7109375" customWidth="1"/>
    <col min="9" max="16384" width="8.7109375" hidden="1"/>
  </cols>
  <sheetData>
    <row r="1" spans="1:8" ht="15" customHeight="1" x14ac:dyDescent="0.25">
      <c r="A1" s="31" t="s">
        <v>38</v>
      </c>
      <c r="G1" s="32"/>
    </row>
    <row r="2" spans="1:8" ht="17.25" customHeight="1" x14ac:dyDescent="0.25">
      <c r="A2" s="78" t="s">
        <v>107</v>
      </c>
      <c r="B2" s="78"/>
      <c r="C2" s="78"/>
      <c r="D2" s="78"/>
      <c r="E2" s="78"/>
      <c r="F2" s="78"/>
      <c r="G2" s="32"/>
      <c r="H2" s="32"/>
    </row>
    <row r="3" spans="1:8" ht="7.5" customHeight="1" x14ac:dyDescent="0.25">
      <c r="A3" s="79"/>
      <c r="B3" s="79"/>
      <c r="C3" s="79"/>
      <c r="D3" s="79"/>
      <c r="E3" s="79"/>
      <c r="F3" s="79"/>
      <c r="G3" s="32"/>
      <c r="H3" s="32"/>
    </row>
    <row r="4" spans="1:8" ht="15" customHeight="1" x14ac:dyDescent="0.25">
      <c r="A4" s="33" t="s">
        <v>40</v>
      </c>
      <c r="G4" s="32"/>
      <c r="H4" s="32"/>
    </row>
    <row r="5" spans="1:8" ht="25.5" customHeight="1" x14ac:dyDescent="0.25">
      <c r="A5" s="84" t="s">
        <v>108</v>
      </c>
      <c r="B5" s="84"/>
      <c r="C5" s="84"/>
      <c r="D5" s="84"/>
      <c r="E5" s="84"/>
      <c r="F5" s="84"/>
    </row>
    <row r="6" spans="1:8" ht="25.5" customHeight="1" x14ac:dyDescent="0.25">
      <c r="A6" s="84" t="s">
        <v>109</v>
      </c>
      <c r="B6" s="84"/>
      <c r="C6" s="84"/>
      <c r="D6" s="84"/>
      <c r="E6" s="84"/>
      <c r="F6" s="84"/>
    </row>
    <row r="7" spans="1:8" ht="25.5" customHeight="1" x14ac:dyDescent="0.25">
      <c r="A7" s="84" t="s">
        <v>110</v>
      </c>
      <c r="B7" s="84"/>
      <c r="C7" s="84"/>
      <c r="D7" s="84"/>
      <c r="E7" s="84"/>
      <c r="F7" s="84"/>
    </row>
    <row r="8" spans="1:8" ht="15.75" customHeight="1" x14ac:dyDescent="0.25">
      <c r="A8" s="89" t="s">
        <v>111</v>
      </c>
      <c r="B8" s="89"/>
      <c r="C8" s="89"/>
      <c r="D8" s="89"/>
      <c r="E8" s="89"/>
      <c r="F8" s="89"/>
    </row>
    <row r="9" spans="1:8" ht="30" customHeight="1" x14ac:dyDescent="0.25">
      <c r="A9" s="21" t="s">
        <v>112</v>
      </c>
      <c r="B9" s="21">
        <v>2028</v>
      </c>
      <c r="C9" s="21">
        <v>2029</v>
      </c>
      <c r="D9" s="21">
        <v>2030</v>
      </c>
      <c r="E9" s="21">
        <v>2031</v>
      </c>
      <c r="F9" s="21" t="s">
        <v>113</v>
      </c>
    </row>
    <row r="10" spans="1:8" ht="39.75" customHeight="1" x14ac:dyDescent="0.25">
      <c r="A10" s="54" t="s">
        <v>114</v>
      </c>
      <c r="B10" s="52"/>
      <c r="C10" s="52"/>
      <c r="D10" s="52"/>
      <c r="E10" s="52"/>
      <c r="F10" s="55" t="s">
        <v>621</v>
      </c>
    </row>
    <row r="11" spans="1:8" ht="39.75" customHeight="1" x14ac:dyDescent="0.25">
      <c r="A11" s="51" t="s">
        <v>115</v>
      </c>
      <c r="B11" s="52"/>
      <c r="C11" s="52"/>
      <c r="D11" s="52"/>
      <c r="E11" s="52"/>
      <c r="F11" s="55" t="s">
        <v>116</v>
      </c>
    </row>
    <row r="12" spans="1:8" ht="39.75" customHeight="1" x14ac:dyDescent="0.25">
      <c r="A12" s="51" t="s">
        <v>117</v>
      </c>
      <c r="B12" s="52"/>
      <c r="C12" s="52"/>
      <c r="D12" s="52"/>
      <c r="E12" s="52"/>
      <c r="F12" s="55" t="s">
        <v>118</v>
      </c>
    </row>
    <row r="13" spans="1:8" ht="39.75" customHeight="1" x14ac:dyDescent="0.25">
      <c r="A13" s="54" t="s">
        <v>119</v>
      </c>
      <c r="B13" s="52"/>
      <c r="C13" s="52"/>
      <c r="D13" s="52"/>
      <c r="E13" s="52"/>
      <c r="F13" s="55" t="s">
        <v>622</v>
      </c>
    </row>
    <row r="14" spans="1:8" ht="39.75" customHeight="1" x14ac:dyDescent="0.25">
      <c r="A14" s="51" t="s">
        <v>120</v>
      </c>
      <c r="B14" s="52"/>
      <c r="C14" s="52"/>
      <c r="D14" s="52"/>
      <c r="E14" s="52"/>
      <c r="F14" s="55" t="s">
        <v>623</v>
      </c>
    </row>
    <row r="15" spans="1:8" ht="39.75" customHeight="1" x14ac:dyDescent="0.25">
      <c r="A15" s="51" t="s">
        <v>121</v>
      </c>
      <c r="B15" s="52"/>
      <c r="C15" s="52"/>
      <c r="D15" s="52"/>
      <c r="E15" s="52"/>
      <c r="F15" s="55" t="s">
        <v>624</v>
      </c>
    </row>
    <row r="16" spans="1:8" ht="39.75" customHeight="1" x14ac:dyDescent="0.25">
      <c r="A16" s="54" t="s">
        <v>122</v>
      </c>
      <c r="B16" s="52"/>
      <c r="C16" s="52"/>
      <c r="D16" s="52"/>
      <c r="E16" s="52"/>
      <c r="F16" s="55" t="s">
        <v>625</v>
      </c>
    </row>
    <row r="17" spans="1:6" ht="39.75" customHeight="1" x14ac:dyDescent="0.25">
      <c r="A17" s="51" t="s">
        <v>123</v>
      </c>
      <c r="B17" s="52"/>
      <c r="C17" s="52"/>
      <c r="D17" s="52"/>
      <c r="E17" s="52"/>
      <c r="F17" s="55" t="s">
        <v>626</v>
      </c>
    </row>
    <row r="18" spans="1:6" ht="39.75" customHeight="1" x14ac:dyDescent="0.25">
      <c r="A18" s="54" t="s">
        <v>124</v>
      </c>
      <c r="B18" s="52"/>
      <c r="C18" s="52"/>
      <c r="D18" s="52"/>
      <c r="E18" s="52"/>
      <c r="F18" s="55" t="s">
        <v>627</v>
      </c>
    </row>
    <row r="19" spans="1:6" ht="39.75" customHeight="1" x14ac:dyDescent="0.25">
      <c r="A19" s="51" t="s">
        <v>125</v>
      </c>
      <c r="B19" s="52"/>
      <c r="C19" s="52"/>
      <c r="D19" s="52"/>
      <c r="E19" s="52"/>
      <c r="F19" s="55" t="s">
        <v>628</v>
      </c>
    </row>
    <row r="20" spans="1:6" ht="15" customHeight="1" x14ac:dyDescent="0.25"/>
    <row r="21" spans="1:6" ht="15" customHeight="1" x14ac:dyDescent="0.25">
      <c r="A21" s="45" t="s">
        <v>56</v>
      </c>
    </row>
    <row r="22" spans="1:6" ht="15" customHeight="1" x14ac:dyDescent="0.25">
      <c r="A22" s="88"/>
    </row>
    <row r="23" spans="1:6" ht="15" customHeight="1" x14ac:dyDescent="0.25">
      <c r="A23" s="88"/>
    </row>
    <row r="24" spans="1:6" ht="15" customHeight="1" x14ac:dyDescent="0.25">
      <c r="A24" s="88"/>
    </row>
    <row r="25" spans="1:6" ht="15" customHeight="1" x14ac:dyDescent="0.25">
      <c r="A25" s="88"/>
    </row>
    <row r="26" spans="1:6" ht="15" customHeight="1" x14ac:dyDescent="0.25">
      <c r="A26" s="88"/>
    </row>
    <row r="27" spans="1:6" ht="15" customHeight="1" x14ac:dyDescent="0.25">
      <c r="A27" s="88"/>
    </row>
    <row r="34" ht="15" customHeight="1" x14ac:dyDescent="0.25"/>
  </sheetData>
  <mergeCells count="7">
    <mergeCell ref="A8:F8"/>
    <mergeCell ref="A22:A27"/>
    <mergeCell ref="A2:F2"/>
    <mergeCell ref="A3:F3"/>
    <mergeCell ref="A5:F5"/>
    <mergeCell ref="A6:F6"/>
    <mergeCell ref="A7:F7"/>
  </mergeCells>
  <conditionalFormatting sqref="B11:E12">
    <cfRule type="expression" dxfId="3" priority="2">
      <formula>N(B11)&gt;N(B10)</formula>
    </cfRule>
  </conditionalFormatting>
  <conditionalFormatting sqref="B14:E15">
    <cfRule type="expression" dxfId="2" priority="3">
      <formula>N(B14)&gt;N(B13)</formula>
    </cfRule>
  </conditionalFormatting>
  <conditionalFormatting sqref="B17:E17">
    <cfRule type="expression" dxfId="1" priority="4">
      <formula>N(B17)&gt;N(B16)</formula>
    </cfRule>
  </conditionalFormatting>
  <conditionalFormatting sqref="B19:E19">
    <cfRule type="expression" dxfId="0" priority="5">
      <formula>N(B19)&gt;N(B18)</formula>
    </cfRule>
  </conditionalFormatting>
  <dataValidations count="1">
    <dataValidation type="decimal" operator="greaterThanOrEqual" allowBlank="1" showInputMessage="1" showErrorMessage="1" errorTitle="Nieprawidłowa wartość" error="To pole przyjmuje tylko liczby &gt;= 0 (można z częścią dziesiętną, np. 15000.50)." promptTitle="Kwota w zł" prompt="Wpisz kwotę w zł (liczba &gt;= 0), jeśli dotyczy." sqref="B10:E19" xr:uid="{00000000-0002-0000-0500-000000000000}">
      <formula1>0</formula1>
      <formula2>0</formula2>
    </dataValidation>
  </dataValidations>
  <hyperlinks>
    <hyperlink ref="A1" location="start!A1" display="« Powrót do startu" xr:uid="{00000000-0004-0000-0500-000000000000}"/>
  </hyperlinks>
  <pageMargins left="0.75" right="0.75" top="1" bottom="1" header="0.511811023622047" footer="0.511811023622047"/>
  <pageSetup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38"/>
  <sheetViews>
    <sheetView showGridLines="0" zoomScaleNormal="100" workbookViewId="0">
      <pane xSplit="1" topLeftCell="B1" activePane="topRight" state="frozen"/>
      <selection pane="topRight" activeCell="P7" sqref="P7"/>
    </sheetView>
  </sheetViews>
  <sheetFormatPr defaultColWidth="0" defaultRowHeight="15" zeroHeight="1" x14ac:dyDescent="0.25"/>
  <cols>
    <col min="1" max="1" width="48" customWidth="1"/>
    <col min="2" max="20" width="16" customWidth="1"/>
    <col min="21" max="16384" width="16" hidden="1"/>
  </cols>
  <sheetData>
    <row r="1" spans="1:22" ht="15" customHeight="1" x14ac:dyDescent="0.25">
      <c r="A1" s="31" t="s">
        <v>38</v>
      </c>
      <c r="S1" s="32"/>
    </row>
    <row r="2" spans="1:22" ht="17.25" customHeight="1" x14ac:dyDescent="0.25">
      <c r="A2" s="78" t="s">
        <v>126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S2" s="32"/>
      <c r="T2" s="32"/>
    </row>
    <row r="3" spans="1:22" ht="7.5" customHeight="1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S3" s="32"/>
      <c r="T3" s="32"/>
    </row>
    <row r="4" spans="1:22" ht="15" customHeight="1" x14ac:dyDescent="0.25">
      <c r="A4" s="33" t="s">
        <v>40</v>
      </c>
      <c r="S4" s="56"/>
      <c r="T4" s="56"/>
    </row>
    <row r="5" spans="1:22" ht="18" customHeight="1" x14ac:dyDescent="0.25">
      <c r="A5" s="84" t="s">
        <v>127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</row>
    <row r="6" spans="1:22" ht="18" customHeight="1" x14ac:dyDescent="0.25">
      <c r="A6" s="84" t="s">
        <v>128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</row>
    <row r="7" spans="1:22" ht="18" customHeight="1" x14ac:dyDescent="0.25">
      <c r="A7" s="84" t="s">
        <v>129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</row>
    <row r="8" spans="1:22" ht="30" customHeight="1" x14ac:dyDescent="0.25">
      <c r="A8" s="84" t="s">
        <v>130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</row>
    <row r="9" spans="1:22" ht="18" customHeight="1" x14ac:dyDescent="0.25">
      <c r="A9" s="84" t="s">
        <v>131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</row>
    <row r="10" spans="1:22" ht="15" customHeight="1" x14ac:dyDescent="0.25">
      <c r="A10" s="95" t="s">
        <v>132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</row>
    <row r="11" spans="1:22" ht="30" customHeight="1" x14ac:dyDescent="0.25">
      <c r="A11" s="21" t="s">
        <v>112</v>
      </c>
      <c r="B11" s="21">
        <v>2027</v>
      </c>
      <c r="C11" s="21">
        <v>2028</v>
      </c>
      <c r="D11" s="21">
        <v>2029</v>
      </c>
      <c r="E11" s="21">
        <v>2030</v>
      </c>
      <c r="F11" s="21">
        <v>2031</v>
      </c>
      <c r="G11" s="21">
        <v>2032</v>
      </c>
      <c r="H11" s="21">
        <v>2033</v>
      </c>
      <c r="I11" s="21">
        <v>2034</v>
      </c>
      <c r="J11" s="21">
        <v>2035</v>
      </c>
      <c r="K11" s="21">
        <v>2036</v>
      </c>
      <c r="L11" s="21">
        <v>2037</v>
      </c>
      <c r="M11" s="21">
        <v>2038</v>
      </c>
      <c r="N11" s="21">
        <v>2039</v>
      </c>
      <c r="O11" s="21">
        <v>2040</v>
      </c>
      <c r="P11" s="21">
        <v>2041</v>
      </c>
      <c r="Q11" s="21">
        <v>2042</v>
      </c>
      <c r="R11" s="21">
        <v>2043</v>
      </c>
      <c r="S11" s="21">
        <v>2044</v>
      </c>
      <c r="T11" s="21">
        <v>2045</v>
      </c>
      <c r="U11" s="21">
        <v>2046</v>
      </c>
      <c r="V11" s="21" t="s">
        <v>133</v>
      </c>
    </row>
    <row r="12" spans="1:22" ht="18" customHeight="1" x14ac:dyDescent="0.25">
      <c r="A12" s="54" t="s">
        <v>134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7">
        <f>SUM(B12:U12)</f>
        <v>0</v>
      </c>
    </row>
    <row r="13" spans="1:22" ht="15" customHeight="1" x14ac:dyDescent="0.25"/>
    <row r="14" spans="1:22" ht="15" customHeight="1" x14ac:dyDescent="0.25">
      <c r="A14" s="95" t="s">
        <v>135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</row>
    <row r="15" spans="1:22" ht="30" customHeight="1" x14ac:dyDescent="0.25">
      <c r="A15" s="21" t="s">
        <v>112</v>
      </c>
      <c r="B15" s="21">
        <v>2027</v>
      </c>
      <c r="C15" s="21">
        <v>2028</v>
      </c>
      <c r="D15" s="21">
        <v>2029</v>
      </c>
      <c r="E15" s="21">
        <v>2030</v>
      </c>
      <c r="F15" s="21">
        <v>2031</v>
      </c>
      <c r="G15" s="21">
        <v>2032</v>
      </c>
      <c r="H15" s="21">
        <v>2033</v>
      </c>
      <c r="I15" s="21">
        <v>2034</v>
      </c>
      <c r="J15" s="21">
        <v>2035</v>
      </c>
      <c r="K15" s="21">
        <v>2036</v>
      </c>
      <c r="L15" s="21">
        <v>2037</v>
      </c>
      <c r="M15" s="21">
        <v>2038</v>
      </c>
      <c r="N15" s="21">
        <v>2039</v>
      </c>
      <c r="O15" s="21">
        <v>2040</v>
      </c>
      <c r="P15" s="21">
        <v>2041</v>
      </c>
      <c r="Q15" s="21">
        <v>2042</v>
      </c>
      <c r="R15" s="21">
        <v>2043</v>
      </c>
      <c r="S15" s="21">
        <v>2044</v>
      </c>
      <c r="T15" s="21">
        <v>2045</v>
      </c>
      <c r="U15" s="21">
        <v>2046</v>
      </c>
      <c r="V15" s="21" t="s">
        <v>133</v>
      </c>
    </row>
    <row r="16" spans="1:22" ht="18" customHeight="1" x14ac:dyDescent="0.25">
      <c r="A16" s="54" t="s">
        <v>136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7">
        <f>SUM(B16:U16)</f>
        <v>0</v>
      </c>
    </row>
    <row r="17" spans="1:22" ht="15" customHeight="1" x14ac:dyDescent="0.25"/>
    <row r="18" spans="1:22" ht="15" customHeight="1" x14ac:dyDescent="0.25">
      <c r="A18" s="95" t="s">
        <v>137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</row>
    <row r="19" spans="1:22" ht="30" customHeight="1" x14ac:dyDescent="0.25">
      <c r="A19" s="21" t="s">
        <v>112</v>
      </c>
      <c r="B19" s="21">
        <v>2027</v>
      </c>
      <c r="C19" s="21">
        <v>2028</v>
      </c>
      <c r="D19" s="21">
        <v>2029</v>
      </c>
      <c r="E19" s="21">
        <v>2030</v>
      </c>
      <c r="F19" s="21">
        <v>2031</v>
      </c>
      <c r="G19" s="21">
        <v>2032</v>
      </c>
      <c r="H19" s="21">
        <v>2033</v>
      </c>
      <c r="I19" s="21">
        <v>2034</v>
      </c>
      <c r="J19" s="21">
        <v>2035</v>
      </c>
      <c r="K19" s="21">
        <v>2036</v>
      </c>
      <c r="L19" s="21">
        <v>2037</v>
      </c>
      <c r="M19" s="21">
        <v>2038</v>
      </c>
      <c r="N19" s="21">
        <v>2039</v>
      </c>
      <c r="O19" s="21">
        <v>2040</v>
      </c>
      <c r="P19" s="21">
        <v>2041</v>
      </c>
      <c r="Q19" s="21">
        <v>2042</v>
      </c>
      <c r="R19" s="21">
        <v>2043</v>
      </c>
      <c r="S19" s="21">
        <v>2044</v>
      </c>
      <c r="T19" s="21">
        <v>2045</v>
      </c>
      <c r="U19" s="21">
        <v>2046</v>
      </c>
      <c r="V19" s="21" t="s">
        <v>133</v>
      </c>
    </row>
    <row r="20" spans="1:22" ht="30" customHeight="1" x14ac:dyDescent="0.25">
      <c r="A20" s="54" t="s">
        <v>138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7">
        <f>SUM(B20:U20)</f>
        <v>0</v>
      </c>
    </row>
    <row r="21" spans="1:22" ht="30" customHeight="1" x14ac:dyDescent="0.25">
      <c r="A21" s="58" t="s">
        <v>139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7">
        <f>SUM(B21:U21)</f>
        <v>0</v>
      </c>
    </row>
    <row r="22" spans="1:22" ht="18" customHeight="1" x14ac:dyDescent="0.25">
      <c r="A22" s="59" t="s">
        <v>140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7">
        <f>SUM(B22:U22)</f>
        <v>0</v>
      </c>
    </row>
    <row r="23" spans="1:22" ht="15" customHeight="1" x14ac:dyDescent="0.25"/>
    <row r="24" spans="1:22" ht="15" customHeight="1" x14ac:dyDescent="0.25"/>
    <row r="25" spans="1:22" ht="15" customHeight="1" x14ac:dyDescent="0.25">
      <c r="A25" s="45" t="s">
        <v>56</v>
      </c>
    </row>
    <row r="26" spans="1:22" ht="15" customHeight="1" x14ac:dyDescent="0.25">
      <c r="A26" s="88"/>
    </row>
    <row r="27" spans="1:22" ht="15" customHeight="1" x14ac:dyDescent="0.25">
      <c r="A27" s="88"/>
    </row>
    <row r="28" spans="1:22" ht="15" customHeight="1" x14ac:dyDescent="0.25">
      <c r="A28" s="88"/>
    </row>
    <row r="29" spans="1:22" ht="15" customHeight="1" x14ac:dyDescent="0.25">
      <c r="A29" s="88"/>
    </row>
    <row r="30" spans="1:22" ht="15" customHeight="1" x14ac:dyDescent="0.25">
      <c r="A30" s="88"/>
    </row>
    <row r="31" spans="1:22" ht="15" customHeight="1" x14ac:dyDescent="0.25">
      <c r="A31" s="88"/>
    </row>
    <row r="32" spans="1:2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</sheetData>
  <mergeCells count="11">
    <mergeCell ref="A26:A31"/>
    <mergeCell ref="A8:L8"/>
    <mergeCell ref="A9:L9"/>
    <mergeCell ref="A10:V10"/>
    <mergeCell ref="A14:V14"/>
    <mergeCell ref="A18:V18"/>
    <mergeCell ref="A2:L2"/>
    <mergeCell ref="A3:L3"/>
    <mergeCell ref="A5:L5"/>
    <mergeCell ref="A6:L6"/>
    <mergeCell ref="A7:L7"/>
  </mergeCells>
  <dataValidations count="1">
    <dataValidation type="decimal" operator="greaterThanOrEqual" allowBlank="1" showInputMessage="1" showErrorMessage="1" errorTitle="Nieprawidłowa wartość" error="To pole przyjmuje tylko liczby &gt;= 0 (można z częścią dziesiętną, np. 15000.50)." promptTitle="Kwota w zł" prompt="Wpisz kwotę w zł (liczba &gt;= 0), jeśli dotyczy." sqref="B12:R12 B16:R16 B20:R22" xr:uid="{00000000-0002-0000-0600-000000000000}">
      <formula1>0</formula1>
      <formula2>0</formula2>
    </dataValidation>
  </dataValidations>
  <hyperlinks>
    <hyperlink ref="A1" location="start!A1" display="« Powrót do startu" xr:uid="{00000000-0004-0000-0600-000000000000}"/>
  </hyperlinks>
  <pageMargins left="0.75" right="0.75" top="1" bottom="1" header="0.511811023622047" footer="0.511811023622047"/>
  <pageSetup fitToHeight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39"/>
  <sheetViews>
    <sheetView zoomScaleNormal="100" workbookViewId="0">
      <selection activeCell="P1" sqref="P1"/>
    </sheetView>
  </sheetViews>
  <sheetFormatPr defaultColWidth="0" defaultRowHeight="15" zeroHeight="1" x14ac:dyDescent="0.25"/>
  <cols>
    <col min="1" max="1" width="22" customWidth="1"/>
    <col min="2" max="2" width="22" hidden="1" customWidth="1"/>
    <col min="3" max="3" width="25.42578125" customWidth="1"/>
    <col min="4" max="4" width="9.140625" customWidth="1"/>
    <col min="5" max="5" width="18.140625" customWidth="1"/>
    <col min="6" max="6" width="26.140625" customWidth="1"/>
    <col min="7" max="7" width="9.140625" customWidth="1"/>
    <col min="8" max="14" width="8.7109375"/>
    <col min="15" max="15" width="9.5703125" customWidth="1"/>
    <col min="16" max="16" width="18.42578125" customWidth="1"/>
    <col min="17" max="17" width="9.140625" customWidth="1"/>
    <col min="18" max="18" width="18.85546875" customWidth="1"/>
    <col min="19" max="19" width="20.42578125" customWidth="1"/>
    <col min="20" max="20" width="18.42578125" customWidth="1"/>
    <col min="21" max="21" width="9.140625" customWidth="1"/>
    <col min="22" max="22" width="8.7109375"/>
    <col min="23" max="23" width="11.5703125" customWidth="1"/>
    <col min="24" max="24" width="13.5703125" customWidth="1"/>
    <col min="25" max="25" width="9.140625" customWidth="1"/>
    <col min="26" max="26" width="6.140625" customWidth="1"/>
    <col min="27" max="27" width="8.85546875" customWidth="1"/>
    <col min="28" max="28" width="12" hidden="1" customWidth="1"/>
    <col min="29" max="29" width="9.140625" customWidth="1"/>
    <col min="30" max="30" width="8.7109375"/>
    <col min="31" max="31" width="12" customWidth="1"/>
    <col min="32" max="33" width="8.7109375" customWidth="1"/>
    <col min="34" max="16384" width="8.7109375" hidden="1"/>
  </cols>
  <sheetData>
    <row r="1" spans="1:33" ht="25.5" customHeight="1" x14ac:dyDescent="0.25">
      <c r="A1" s="96" t="s">
        <v>141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60" t="s">
        <v>38</v>
      </c>
      <c r="AF1" s="32"/>
    </row>
    <row r="2" spans="1:33" ht="25.5" customHeight="1" x14ac:dyDescent="0.25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R2" s="97" t="s">
        <v>142</v>
      </c>
      <c r="S2" s="97"/>
      <c r="T2" s="97"/>
      <c r="U2" s="97"/>
      <c r="V2" s="97"/>
      <c r="W2" s="97"/>
      <c r="X2" s="97"/>
      <c r="Y2" s="97"/>
      <c r="Z2" s="97"/>
      <c r="AA2" s="97"/>
      <c r="AF2" s="32"/>
      <c r="AG2" s="32"/>
    </row>
    <row r="3" spans="1:33" ht="15" customHeight="1" x14ac:dyDescent="0.25">
      <c r="A3" s="98" t="s">
        <v>143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R3" s="97"/>
      <c r="S3" s="97"/>
      <c r="T3" s="97"/>
      <c r="U3" s="97"/>
      <c r="V3" s="97"/>
      <c r="W3" s="97"/>
      <c r="X3" s="97"/>
      <c r="Y3" s="97"/>
      <c r="Z3" s="97"/>
      <c r="AA3" s="97"/>
    </row>
    <row r="4" spans="1:33" ht="30" customHeight="1" x14ac:dyDescent="0.25">
      <c r="A4" s="21" t="s">
        <v>144</v>
      </c>
      <c r="B4" s="21"/>
      <c r="C4" s="21" t="s">
        <v>145</v>
      </c>
      <c r="D4" s="6" t="s">
        <v>146</v>
      </c>
      <c r="E4" s="6"/>
      <c r="F4" s="21" t="s">
        <v>147</v>
      </c>
      <c r="G4" s="6" t="s">
        <v>148</v>
      </c>
      <c r="H4" s="6"/>
      <c r="I4" s="6"/>
      <c r="J4" s="6"/>
      <c r="K4" s="6"/>
      <c r="L4" s="6"/>
      <c r="M4" s="6"/>
      <c r="N4" s="6"/>
      <c r="O4" s="6"/>
      <c r="R4" s="97"/>
      <c r="S4" s="97"/>
      <c r="T4" s="97"/>
      <c r="U4" s="97"/>
      <c r="V4" s="97"/>
      <c r="W4" s="97"/>
      <c r="X4" s="97"/>
      <c r="Y4" s="97"/>
      <c r="Z4" s="97"/>
      <c r="AA4" s="97"/>
    </row>
    <row r="5" spans="1:33" ht="12.75" customHeight="1" x14ac:dyDescent="0.25">
      <c r="A5" s="61"/>
      <c r="B5" s="62"/>
      <c r="C5" s="63"/>
      <c r="D5" s="99"/>
      <c r="E5" s="99"/>
      <c r="F5" s="64">
        <f t="shared" ref="F5:F11" si="0">D5-C5</f>
        <v>0</v>
      </c>
      <c r="G5" s="100"/>
      <c r="H5" s="100"/>
      <c r="I5" s="100"/>
      <c r="J5" s="100"/>
      <c r="K5" s="100"/>
      <c r="L5" s="100"/>
      <c r="M5" s="100"/>
      <c r="N5" s="100"/>
      <c r="O5" s="100"/>
      <c r="R5" s="97"/>
      <c r="S5" s="97"/>
      <c r="T5" s="97"/>
      <c r="U5" s="97"/>
      <c r="V5" s="97"/>
      <c r="W5" s="97"/>
      <c r="X5" s="97"/>
      <c r="Y5" s="97"/>
      <c r="Z5" s="97"/>
      <c r="AA5" s="97"/>
    </row>
    <row r="6" spans="1:33" ht="15" customHeight="1" x14ac:dyDescent="0.25">
      <c r="A6" s="61"/>
      <c r="B6" s="62"/>
      <c r="C6" s="63"/>
      <c r="D6" s="99"/>
      <c r="E6" s="99"/>
      <c r="F6" s="64">
        <f t="shared" si="0"/>
        <v>0</v>
      </c>
      <c r="G6" s="100"/>
      <c r="H6" s="100"/>
      <c r="I6" s="100"/>
      <c r="J6" s="100"/>
      <c r="K6" s="100"/>
      <c r="L6" s="100"/>
      <c r="M6" s="100"/>
      <c r="N6" s="100"/>
      <c r="O6" s="100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33" ht="15" customHeight="1" x14ac:dyDescent="0.25">
      <c r="A7" s="61"/>
      <c r="B7" s="62"/>
      <c r="C7" s="63"/>
      <c r="D7" s="99"/>
      <c r="E7" s="99"/>
      <c r="F7" s="64">
        <f t="shared" si="0"/>
        <v>0</v>
      </c>
      <c r="G7" s="100"/>
      <c r="H7" s="100"/>
      <c r="I7" s="100"/>
      <c r="J7" s="100"/>
      <c r="K7" s="100"/>
      <c r="L7" s="100"/>
      <c r="M7" s="100"/>
      <c r="N7" s="100"/>
      <c r="O7" s="100"/>
      <c r="S7" s="101" t="s">
        <v>149</v>
      </c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</row>
    <row r="8" spans="1:33" ht="15" customHeight="1" x14ac:dyDescent="0.25">
      <c r="A8" s="61"/>
      <c r="B8" s="62"/>
      <c r="C8" s="63"/>
      <c r="D8" s="99"/>
      <c r="E8" s="99"/>
      <c r="F8" s="64">
        <f t="shared" si="0"/>
        <v>0</v>
      </c>
      <c r="G8" s="100"/>
      <c r="H8" s="100"/>
      <c r="I8" s="100"/>
      <c r="J8" s="100"/>
      <c r="K8" s="100"/>
      <c r="L8" s="100"/>
      <c r="M8" s="100"/>
      <c r="N8" s="100"/>
      <c r="O8" s="100"/>
      <c r="S8" s="65" t="s">
        <v>144</v>
      </c>
      <c r="T8" s="65" t="s">
        <v>145</v>
      </c>
      <c r="U8" s="102" t="s">
        <v>146</v>
      </c>
      <c r="V8" s="102"/>
      <c r="W8" s="66" t="s">
        <v>147</v>
      </c>
      <c r="X8" s="103" t="s">
        <v>148</v>
      </c>
      <c r="Y8" s="103"/>
      <c r="Z8" s="103"/>
      <c r="AA8" s="103"/>
      <c r="AB8" s="103"/>
      <c r="AC8" s="103"/>
      <c r="AD8" s="103"/>
      <c r="AE8" s="103"/>
    </row>
    <row r="9" spans="1:33" ht="15" customHeight="1" x14ac:dyDescent="0.25">
      <c r="A9" s="61"/>
      <c r="B9" s="62"/>
      <c r="C9" s="63"/>
      <c r="D9" s="99"/>
      <c r="E9" s="99"/>
      <c r="F9" s="64">
        <f t="shared" si="0"/>
        <v>0</v>
      </c>
      <c r="G9" s="100"/>
      <c r="H9" s="100"/>
      <c r="I9" s="100"/>
      <c r="J9" s="100"/>
      <c r="K9" s="100"/>
      <c r="L9" s="100"/>
      <c r="M9" s="100"/>
      <c r="N9" s="100"/>
      <c r="O9" s="100"/>
      <c r="S9" s="67" t="s">
        <v>150</v>
      </c>
      <c r="T9" s="68">
        <v>5000000</v>
      </c>
      <c r="U9" s="104">
        <v>4500000</v>
      </c>
      <c r="V9" s="104"/>
      <c r="W9" s="69">
        <f>U9-T9</f>
        <v>-500000</v>
      </c>
      <c r="X9" s="105" t="s">
        <v>151</v>
      </c>
      <c r="Y9" s="105"/>
      <c r="Z9" s="105"/>
      <c r="AA9" s="105"/>
      <c r="AB9" s="105"/>
      <c r="AC9" s="105"/>
      <c r="AD9" s="105"/>
      <c r="AE9" s="105"/>
    </row>
    <row r="10" spans="1:33" ht="15" customHeight="1" x14ac:dyDescent="0.25">
      <c r="A10" s="61"/>
      <c r="B10" s="62"/>
      <c r="C10" s="63"/>
      <c r="D10" s="99"/>
      <c r="E10" s="99"/>
      <c r="F10" s="64">
        <f t="shared" si="0"/>
        <v>0</v>
      </c>
      <c r="G10" s="100"/>
      <c r="H10" s="100"/>
      <c r="I10" s="100"/>
      <c r="J10" s="100"/>
      <c r="K10" s="100"/>
      <c r="L10" s="100"/>
      <c r="M10" s="100"/>
      <c r="N10" s="100"/>
      <c r="O10" s="100"/>
      <c r="S10" s="67"/>
      <c r="T10" s="67"/>
      <c r="U10" s="106"/>
      <c r="V10" s="106"/>
      <c r="W10" s="70"/>
      <c r="X10" s="103"/>
      <c r="Y10" s="103"/>
      <c r="Z10" s="103"/>
      <c r="AA10" s="103"/>
      <c r="AB10" s="103"/>
      <c r="AC10" s="103"/>
      <c r="AD10" s="103"/>
      <c r="AE10" s="103"/>
    </row>
    <row r="11" spans="1:33" ht="15" customHeight="1" x14ac:dyDescent="0.25">
      <c r="A11" s="61"/>
      <c r="B11" s="62"/>
      <c r="C11" s="63"/>
      <c r="D11" s="99"/>
      <c r="E11" s="99"/>
      <c r="F11" s="64">
        <f t="shared" si="0"/>
        <v>0</v>
      </c>
      <c r="G11" s="100"/>
      <c r="H11" s="100"/>
      <c r="I11" s="100"/>
      <c r="J11" s="100"/>
      <c r="K11" s="100"/>
      <c r="L11" s="100"/>
      <c r="M11" s="100"/>
      <c r="N11" s="100"/>
      <c r="O11" s="100"/>
      <c r="S11" s="67"/>
      <c r="T11" s="67"/>
      <c r="U11" s="106"/>
      <c r="V11" s="106"/>
      <c r="W11" s="70"/>
      <c r="X11" s="103"/>
      <c r="Y11" s="103"/>
      <c r="Z11" s="103"/>
      <c r="AA11" s="103"/>
      <c r="AB11" s="103"/>
      <c r="AC11" s="103"/>
      <c r="AD11" s="103"/>
      <c r="AE11" s="103"/>
    </row>
    <row r="12" spans="1:33" ht="15" customHeight="1" x14ac:dyDescent="0.25">
      <c r="A12" s="98" t="s">
        <v>149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</row>
    <row r="13" spans="1:33" ht="30" customHeight="1" x14ac:dyDescent="0.25">
      <c r="A13" s="21" t="s">
        <v>144</v>
      </c>
      <c r="B13" s="21"/>
      <c r="C13" s="21" t="s">
        <v>145</v>
      </c>
      <c r="D13" s="6" t="s">
        <v>146</v>
      </c>
      <c r="E13" s="6"/>
      <c r="F13" s="21" t="s">
        <v>147</v>
      </c>
      <c r="G13" s="6" t="s">
        <v>148</v>
      </c>
      <c r="H13" s="6"/>
      <c r="I13" s="6"/>
      <c r="J13" s="6"/>
      <c r="K13" s="6"/>
      <c r="L13" s="6"/>
      <c r="M13" s="6"/>
      <c r="N13" s="6"/>
      <c r="O13" s="6"/>
    </row>
    <row r="14" spans="1:33" ht="13.5" customHeight="1" x14ac:dyDescent="0.25">
      <c r="A14" s="61"/>
      <c r="B14" s="71"/>
      <c r="C14" s="63"/>
      <c r="D14" s="99"/>
      <c r="E14" s="99"/>
      <c r="F14" s="64">
        <f t="shared" ref="F14:F20" si="1">D14-C14</f>
        <v>0</v>
      </c>
      <c r="G14" s="100"/>
      <c r="H14" s="100"/>
      <c r="I14" s="100"/>
      <c r="J14" s="100"/>
      <c r="K14" s="100"/>
      <c r="L14" s="100"/>
      <c r="M14" s="100"/>
      <c r="N14" s="100"/>
      <c r="O14" s="100"/>
    </row>
    <row r="15" spans="1:33" ht="13.5" customHeight="1" x14ac:dyDescent="0.25">
      <c r="A15" s="61"/>
      <c r="B15" s="71"/>
      <c r="C15" s="63"/>
      <c r="D15" s="99"/>
      <c r="E15" s="99"/>
      <c r="F15" s="64">
        <f t="shared" si="1"/>
        <v>0</v>
      </c>
      <c r="G15" s="100"/>
      <c r="H15" s="100"/>
      <c r="I15" s="100"/>
      <c r="J15" s="100"/>
      <c r="K15" s="100"/>
      <c r="L15" s="100"/>
      <c r="M15" s="100"/>
      <c r="N15" s="100"/>
      <c r="O15" s="100"/>
    </row>
    <row r="16" spans="1:33" ht="13.5" customHeight="1" x14ac:dyDescent="0.25">
      <c r="A16" s="61"/>
      <c r="B16" s="71"/>
      <c r="C16" s="63"/>
      <c r="D16" s="99"/>
      <c r="E16" s="99"/>
      <c r="F16" s="64">
        <f t="shared" si="1"/>
        <v>0</v>
      </c>
      <c r="G16" s="100"/>
      <c r="H16" s="100"/>
      <c r="I16" s="100"/>
      <c r="J16" s="100"/>
      <c r="K16" s="100"/>
      <c r="L16" s="100"/>
      <c r="M16" s="100"/>
      <c r="N16" s="100"/>
      <c r="O16" s="100"/>
    </row>
    <row r="17" spans="1:15" ht="13.5" customHeight="1" x14ac:dyDescent="0.25">
      <c r="A17" s="61"/>
      <c r="B17" s="71"/>
      <c r="C17" s="63"/>
      <c r="D17" s="99"/>
      <c r="E17" s="99"/>
      <c r="F17" s="64">
        <f t="shared" si="1"/>
        <v>0</v>
      </c>
      <c r="G17" s="100"/>
      <c r="H17" s="100"/>
      <c r="I17" s="100"/>
      <c r="J17" s="100"/>
      <c r="K17" s="100"/>
      <c r="L17" s="100"/>
      <c r="M17" s="100"/>
      <c r="N17" s="100"/>
      <c r="O17" s="100"/>
    </row>
    <row r="18" spans="1:15" ht="13.5" customHeight="1" x14ac:dyDescent="0.25">
      <c r="A18" s="61"/>
      <c r="B18" s="71"/>
      <c r="C18" s="63"/>
      <c r="D18" s="99"/>
      <c r="E18" s="99"/>
      <c r="F18" s="64">
        <f t="shared" si="1"/>
        <v>0</v>
      </c>
      <c r="G18" s="100"/>
      <c r="H18" s="100"/>
      <c r="I18" s="100"/>
      <c r="J18" s="100"/>
      <c r="K18" s="100"/>
      <c r="L18" s="100"/>
      <c r="M18" s="100"/>
      <c r="N18" s="100"/>
      <c r="O18" s="100"/>
    </row>
    <row r="19" spans="1:15" ht="13.5" customHeight="1" x14ac:dyDescent="0.25">
      <c r="A19" s="61"/>
      <c r="B19" s="71"/>
      <c r="C19" s="63"/>
      <c r="D19" s="99"/>
      <c r="E19" s="99"/>
      <c r="F19" s="64">
        <f t="shared" si="1"/>
        <v>0</v>
      </c>
      <c r="G19" s="100"/>
      <c r="H19" s="100"/>
      <c r="I19" s="100"/>
      <c r="J19" s="100"/>
      <c r="K19" s="100"/>
      <c r="L19" s="100"/>
      <c r="M19" s="100"/>
      <c r="N19" s="100"/>
      <c r="O19" s="100"/>
    </row>
    <row r="20" spans="1:15" ht="13.5" customHeight="1" x14ac:dyDescent="0.25">
      <c r="A20" s="61"/>
      <c r="B20" s="71"/>
      <c r="C20" s="63"/>
      <c r="D20" s="99"/>
      <c r="E20" s="99"/>
      <c r="F20" s="64">
        <f t="shared" si="1"/>
        <v>0</v>
      </c>
      <c r="G20" s="100"/>
      <c r="H20" s="100"/>
      <c r="I20" s="100"/>
      <c r="J20" s="100"/>
      <c r="K20" s="100"/>
      <c r="L20" s="100"/>
      <c r="M20" s="100"/>
      <c r="N20" s="100"/>
      <c r="O20" s="100"/>
    </row>
    <row r="21" spans="1:15" ht="15" customHeight="1" x14ac:dyDescent="0.25">
      <c r="A21" s="98" t="s">
        <v>152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</row>
    <row r="22" spans="1:15" ht="30" customHeight="1" x14ac:dyDescent="0.25">
      <c r="A22" s="21" t="s">
        <v>144</v>
      </c>
      <c r="B22" s="21"/>
      <c r="C22" s="21" t="s">
        <v>145</v>
      </c>
      <c r="D22" s="6" t="s">
        <v>146</v>
      </c>
      <c r="E22" s="6"/>
      <c r="F22" s="21" t="s">
        <v>147</v>
      </c>
      <c r="G22" s="6" t="s">
        <v>148</v>
      </c>
      <c r="H22" s="6"/>
      <c r="I22" s="6"/>
      <c r="J22" s="6"/>
      <c r="K22" s="6"/>
      <c r="L22" s="6"/>
      <c r="M22" s="6"/>
      <c r="N22" s="6"/>
      <c r="O22" s="6"/>
    </row>
    <row r="23" spans="1:15" ht="13.5" customHeight="1" x14ac:dyDescent="0.25">
      <c r="A23" s="61"/>
      <c r="B23" s="71"/>
      <c r="C23" s="63"/>
      <c r="D23" s="99"/>
      <c r="E23" s="99"/>
      <c r="F23" s="64">
        <f t="shared" ref="F23:F29" si="2">D23-C23</f>
        <v>0</v>
      </c>
      <c r="G23" s="100"/>
      <c r="H23" s="100"/>
      <c r="I23" s="100"/>
      <c r="J23" s="100"/>
      <c r="K23" s="100"/>
      <c r="L23" s="100"/>
      <c r="M23" s="100"/>
      <c r="N23" s="100"/>
      <c r="O23" s="100"/>
    </row>
    <row r="24" spans="1:15" ht="13.5" customHeight="1" x14ac:dyDescent="0.25">
      <c r="A24" s="61"/>
      <c r="B24" s="71"/>
      <c r="C24" s="63"/>
      <c r="D24" s="99"/>
      <c r="E24" s="99"/>
      <c r="F24" s="64">
        <f t="shared" si="2"/>
        <v>0</v>
      </c>
      <c r="G24" s="100"/>
      <c r="H24" s="100"/>
      <c r="I24" s="100"/>
      <c r="J24" s="100"/>
      <c r="K24" s="100"/>
      <c r="L24" s="100"/>
      <c r="M24" s="100"/>
      <c r="N24" s="100"/>
      <c r="O24" s="100"/>
    </row>
    <row r="25" spans="1:15" ht="13.5" customHeight="1" x14ac:dyDescent="0.25">
      <c r="A25" s="61"/>
      <c r="B25" s="71"/>
      <c r="C25" s="63"/>
      <c r="D25" s="99"/>
      <c r="E25" s="99"/>
      <c r="F25" s="64">
        <f t="shared" si="2"/>
        <v>0</v>
      </c>
      <c r="G25" s="100"/>
      <c r="H25" s="100"/>
      <c r="I25" s="100"/>
      <c r="J25" s="100"/>
      <c r="K25" s="100"/>
      <c r="L25" s="100"/>
      <c r="M25" s="100"/>
      <c r="N25" s="100"/>
      <c r="O25" s="100"/>
    </row>
    <row r="26" spans="1:15" ht="13.5" customHeight="1" x14ac:dyDescent="0.25">
      <c r="A26" s="61"/>
      <c r="B26" s="71"/>
      <c r="C26" s="63"/>
      <c r="D26" s="99"/>
      <c r="E26" s="99"/>
      <c r="F26" s="64">
        <f t="shared" si="2"/>
        <v>0</v>
      </c>
      <c r="G26" s="100"/>
      <c r="H26" s="100"/>
      <c r="I26" s="100"/>
      <c r="J26" s="100"/>
      <c r="K26" s="100"/>
      <c r="L26" s="100"/>
      <c r="M26" s="100"/>
      <c r="N26" s="100"/>
      <c r="O26" s="100"/>
    </row>
    <row r="27" spans="1:15" ht="13.5" customHeight="1" x14ac:dyDescent="0.25">
      <c r="A27" s="61"/>
      <c r="B27" s="71"/>
      <c r="C27" s="63"/>
      <c r="D27" s="99"/>
      <c r="E27" s="99"/>
      <c r="F27" s="64">
        <f t="shared" si="2"/>
        <v>0</v>
      </c>
      <c r="G27" s="100"/>
      <c r="H27" s="100"/>
      <c r="I27" s="100"/>
      <c r="J27" s="100"/>
      <c r="K27" s="100"/>
      <c r="L27" s="100"/>
      <c r="M27" s="100"/>
      <c r="N27" s="100"/>
      <c r="O27" s="100"/>
    </row>
    <row r="28" spans="1:15" ht="13.5" customHeight="1" x14ac:dyDescent="0.25">
      <c r="A28" s="61"/>
      <c r="B28" s="71"/>
      <c r="C28" s="63"/>
      <c r="D28" s="99"/>
      <c r="E28" s="99"/>
      <c r="F28" s="64">
        <f t="shared" si="2"/>
        <v>0</v>
      </c>
      <c r="G28" s="100"/>
      <c r="H28" s="100"/>
      <c r="I28" s="100"/>
      <c r="J28" s="100"/>
      <c r="K28" s="100"/>
      <c r="L28" s="100"/>
      <c r="M28" s="100"/>
      <c r="N28" s="100"/>
      <c r="O28" s="100"/>
    </row>
    <row r="29" spans="1:15" ht="13.5" customHeight="1" x14ac:dyDescent="0.25">
      <c r="A29" s="61"/>
      <c r="B29" s="71"/>
      <c r="C29" s="63"/>
      <c r="D29" s="99"/>
      <c r="E29" s="99"/>
      <c r="F29" s="64">
        <f t="shared" si="2"/>
        <v>0</v>
      </c>
      <c r="G29" s="100"/>
      <c r="H29" s="100"/>
      <c r="I29" s="100"/>
      <c r="J29" s="100"/>
      <c r="K29" s="100"/>
      <c r="L29" s="100"/>
      <c r="M29" s="100"/>
      <c r="N29" s="100"/>
      <c r="O29" s="100"/>
    </row>
    <row r="30" spans="1:15" ht="15" customHeight="1" x14ac:dyDescent="0.25">
      <c r="A30" s="98" t="s">
        <v>153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</row>
    <row r="31" spans="1:15" ht="30" customHeight="1" x14ac:dyDescent="0.25">
      <c r="A31" s="21" t="s">
        <v>144</v>
      </c>
      <c r="B31" s="21"/>
      <c r="C31" s="21" t="s">
        <v>145</v>
      </c>
      <c r="D31" s="6" t="s">
        <v>146</v>
      </c>
      <c r="E31" s="6"/>
      <c r="F31" s="21" t="s">
        <v>147</v>
      </c>
      <c r="G31" s="6" t="s">
        <v>148</v>
      </c>
      <c r="H31" s="6"/>
      <c r="I31" s="6"/>
      <c r="J31" s="6"/>
      <c r="K31" s="6"/>
      <c r="L31" s="6"/>
      <c r="M31" s="6"/>
      <c r="N31" s="6"/>
      <c r="O31" s="6"/>
    </row>
    <row r="32" spans="1:15" ht="13.5" customHeight="1" x14ac:dyDescent="0.25">
      <c r="A32" s="61"/>
      <c r="B32" s="71"/>
      <c r="C32" s="63"/>
      <c r="D32" s="99"/>
      <c r="E32" s="99"/>
      <c r="F32" s="64">
        <f t="shared" ref="F32:F38" si="3">D32-C32</f>
        <v>0</v>
      </c>
      <c r="G32" s="100"/>
      <c r="H32" s="100"/>
      <c r="I32" s="100"/>
      <c r="J32" s="100"/>
      <c r="K32" s="100"/>
      <c r="L32" s="100"/>
      <c r="M32" s="100"/>
      <c r="N32" s="100"/>
      <c r="O32" s="100"/>
    </row>
    <row r="33" spans="1:15" ht="13.5" customHeight="1" x14ac:dyDescent="0.25">
      <c r="A33" s="61"/>
      <c r="B33" s="71"/>
      <c r="C33" s="63"/>
      <c r="D33" s="99"/>
      <c r="E33" s="99"/>
      <c r="F33" s="64">
        <f t="shared" si="3"/>
        <v>0</v>
      </c>
      <c r="G33" s="100"/>
      <c r="H33" s="100"/>
      <c r="I33" s="100"/>
      <c r="J33" s="100"/>
      <c r="K33" s="100"/>
      <c r="L33" s="100"/>
      <c r="M33" s="100"/>
      <c r="N33" s="100"/>
      <c r="O33" s="100"/>
    </row>
    <row r="34" spans="1:15" ht="13.5" customHeight="1" x14ac:dyDescent="0.25">
      <c r="A34" s="61"/>
      <c r="B34" s="71"/>
      <c r="C34" s="63"/>
      <c r="D34" s="99"/>
      <c r="E34" s="99"/>
      <c r="F34" s="64">
        <f t="shared" si="3"/>
        <v>0</v>
      </c>
      <c r="G34" s="100"/>
      <c r="H34" s="100"/>
      <c r="I34" s="100"/>
      <c r="J34" s="100"/>
      <c r="K34" s="100"/>
      <c r="L34" s="100"/>
      <c r="M34" s="100"/>
      <c r="N34" s="100"/>
      <c r="O34" s="100"/>
    </row>
    <row r="35" spans="1:15" ht="13.5" customHeight="1" x14ac:dyDescent="0.25">
      <c r="A35" s="61"/>
      <c r="B35" s="71"/>
      <c r="C35" s="63"/>
      <c r="D35" s="99"/>
      <c r="E35" s="99"/>
      <c r="F35" s="64">
        <f t="shared" si="3"/>
        <v>0</v>
      </c>
      <c r="G35" s="100"/>
      <c r="H35" s="100"/>
      <c r="I35" s="100"/>
      <c r="J35" s="100"/>
      <c r="K35" s="100"/>
      <c r="L35" s="100"/>
      <c r="M35" s="100"/>
      <c r="N35" s="100"/>
      <c r="O35" s="100"/>
    </row>
    <row r="36" spans="1:15" ht="13.5" customHeight="1" x14ac:dyDescent="0.25">
      <c r="A36" s="61"/>
      <c r="B36" s="71"/>
      <c r="C36" s="63"/>
      <c r="D36" s="99"/>
      <c r="E36" s="99"/>
      <c r="F36" s="64">
        <f t="shared" si="3"/>
        <v>0</v>
      </c>
      <c r="G36" s="100"/>
      <c r="H36" s="100"/>
      <c r="I36" s="100"/>
      <c r="J36" s="100"/>
      <c r="K36" s="100"/>
      <c r="L36" s="100"/>
      <c r="M36" s="100"/>
      <c r="N36" s="100"/>
      <c r="O36" s="100"/>
    </row>
    <row r="37" spans="1:15" ht="13.5" customHeight="1" x14ac:dyDescent="0.25">
      <c r="A37" s="61"/>
      <c r="B37" s="71"/>
      <c r="C37" s="63"/>
      <c r="D37" s="99"/>
      <c r="E37" s="99"/>
      <c r="F37" s="64">
        <f t="shared" si="3"/>
        <v>0</v>
      </c>
      <c r="G37" s="100"/>
      <c r="H37" s="100"/>
      <c r="I37" s="100"/>
      <c r="J37" s="100"/>
      <c r="K37" s="100"/>
      <c r="L37" s="100"/>
      <c r="M37" s="100"/>
      <c r="N37" s="100"/>
      <c r="O37" s="100"/>
    </row>
    <row r="38" spans="1:15" ht="13.5" customHeight="1" x14ac:dyDescent="0.25">
      <c r="A38" s="61"/>
      <c r="B38" s="71"/>
      <c r="C38" s="63"/>
      <c r="D38" s="99"/>
      <c r="E38" s="99"/>
      <c r="F38" s="64">
        <f t="shared" si="3"/>
        <v>0</v>
      </c>
      <c r="G38" s="100"/>
      <c r="H38" s="100"/>
      <c r="I38" s="100"/>
      <c r="J38" s="100"/>
      <c r="K38" s="100"/>
      <c r="L38" s="100"/>
      <c r="M38" s="100"/>
      <c r="N38" s="100"/>
      <c r="O38" s="100"/>
    </row>
    <row r="39" spans="1:15" ht="18" customHeight="1" x14ac:dyDescent="0.25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</row>
  </sheetData>
  <mergeCells count="80">
    <mergeCell ref="D37:E37"/>
    <mergeCell ref="G37:O37"/>
    <mergeCell ref="D38:E38"/>
    <mergeCell ref="G38:O38"/>
    <mergeCell ref="A39:O39"/>
    <mergeCell ref="D34:E34"/>
    <mergeCell ref="G34:O34"/>
    <mergeCell ref="D35:E35"/>
    <mergeCell ref="G35:O35"/>
    <mergeCell ref="D36:E36"/>
    <mergeCell ref="G36:O36"/>
    <mergeCell ref="D31:E31"/>
    <mergeCell ref="G31:O31"/>
    <mergeCell ref="D32:E32"/>
    <mergeCell ref="G32:O32"/>
    <mergeCell ref="D33:E33"/>
    <mergeCell ref="G33:O33"/>
    <mergeCell ref="D28:E28"/>
    <mergeCell ref="G28:O28"/>
    <mergeCell ref="D29:E29"/>
    <mergeCell ref="G29:O29"/>
    <mergeCell ref="A30:O30"/>
    <mergeCell ref="D25:E25"/>
    <mergeCell ref="G25:O25"/>
    <mergeCell ref="D26:E26"/>
    <mergeCell ref="G26:O26"/>
    <mergeCell ref="D27:E27"/>
    <mergeCell ref="G27:O27"/>
    <mergeCell ref="D22:E22"/>
    <mergeCell ref="G22:O22"/>
    <mergeCell ref="D23:E23"/>
    <mergeCell ref="G23:O23"/>
    <mergeCell ref="D24:E24"/>
    <mergeCell ref="G24:O24"/>
    <mergeCell ref="D19:E19"/>
    <mergeCell ref="G19:O19"/>
    <mergeCell ref="D20:E20"/>
    <mergeCell ref="G20:O20"/>
    <mergeCell ref="A21:O21"/>
    <mergeCell ref="D16:E16"/>
    <mergeCell ref="G16:O16"/>
    <mergeCell ref="D17:E17"/>
    <mergeCell ref="G17:O17"/>
    <mergeCell ref="D18:E18"/>
    <mergeCell ref="G18:O18"/>
    <mergeCell ref="D13:E13"/>
    <mergeCell ref="G13:O13"/>
    <mergeCell ref="D14:E14"/>
    <mergeCell ref="G14:O14"/>
    <mergeCell ref="D15:E15"/>
    <mergeCell ref="G15:O15"/>
    <mergeCell ref="D11:E11"/>
    <mergeCell ref="G11:O11"/>
    <mergeCell ref="U11:V11"/>
    <mergeCell ref="X11:AE11"/>
    <mergeCell ref="A12:O12"/>
    <mergeCell ref="D9:E9"/>
    <mergeCell ref="G9:O9"/>
    <mergeCell ref="U9:V9"/>
    <mergeCell ref="X9:AE9"/>
    <mergeCell ref="D10:E10"/>
    <mergeCell ref="G10:O10"/>
    <mergeCell ref="U10:V10"/>
    <mergeCell ref="X10:AE10"/>
    <mergeCell ref="D7:E7"/>
    <mergeCell ref="G7:O7"/>
    <mergeCell ref="S7:AE7"/>
    <mergeCell ref="D8:E8"/>
    <mergeCell ref="G8:O8"/>
    <mergeCell ref="U8:V8"/>
    <mergeCell ref="X8:AE8"/>
    <mergeCell ref="A1:O2"/>
    <mergeCell ref="R2:AA6"/>
    <mergeCell ref="A3:O3"/>
    <mergeCell ref="D4:E4"/>
    <mergeCell ref="G4:O4"/>
    <mergeCell ref="D5:E5"/>
    <mergeCell ref="G5:O5"/>
    <mergeCell ref="D6:E6"/>
    <mergeCell ref="G6:O6"/>
  </mergeCells>
  <dataValidations count="5">
    <dataValidation type="decimal" operator="greaterThanOrEqual" allowBlank="1" showInputMessage="1" showErrorMessage="1" errorTitle="Nieprawidłowa wartość" error="To pole przyjmuje tylko liczby &gt;= 0 (można z częścią dziesiętną, np. 15000.50)." promptTitle="Kwota w zł" prompt="Wpisz kwotę w zł (liczba &gt;= 0), jeśli dotyczy." sqref="C5:D11 C14:D20 C23:D29 C32:D38" xr:uid="{00000000-0002-0000-0700-000000000000}">
      <formula1>0</formula1>
      <formula2>0</formula2>
    </dataValidation>
    <dataValidation type="list" allowBlank="1" showInputMessage="1" showErrorMessage="1" errorTitle="Nieprawidłowa wartość" error="Wybierz wartość z listy rozwijanej." promptTitle="Paragraf" prompt="Wybierz z rozwijanej listy pozycję budżetową (paragraf)." sqref="A5:A11" xr:uid="{00000000-0002-0000-0700-000001000000}">
      <formula1>par_dochody</formula1>
      <formula2>0</formula2>
    </dataValidation>
    <dataValidation type="list" allowBlank="1" showInputMessage="1" showErrorMessage="1" errorTitle="Nieprawidłowa wartość" error="Wybierz wartość z listy rozwijanej." promptTitle="Paragraf" prompt="Wybierz z rozwijanej listy pozycję budżetową (paragraf)." sqref="A14:A20" xr:uid="{00000000-0002-0000-0700-000002000000}">
      <formula1>par_wydatki</formula1>
      <formula2>0</formula2>
    </dataValidation>
    <dataValidation type="list" allowBlank="1" showInputMessage="1" showErrorMessage="1" errorTitle="Nieprawidłowa wartość" error="Wybierz wartość z listy rozwijanej." promptTitle="Paragraf" prompt="Wybierz z rozwijanej listy pozycję budżetową (paragraf)." sqref="A23:A29" xr:uid="{00000000-0002-0000-0700-000003000000}">
      <formula1>par_przychody</formula1>
      <formula2>0</formula2>
    </dataValidation>
    <dataValidation type="list" allowBlank="1" showInputMessage="1" showErrorMessage="1" errorTitle="Nieprawidłowa wartość" error="Wybierz wartość z listy rozwijanej." promptTitle="Paragraf" prompt="Wybierz z rozwijanej listy pozycję budżetową (paragraf)." sqref="A32:A38" xr:uid="{00000000-0002-0000-0700-000004000000}">
      <formula1>par_rozchody</formula1>
      <formula2>0</formula2>
    </dataValidation>
  </dataValidations>
  <hyperlinks>
    <hyperlink ref="P1" location="start!A1" display="« Powrót do startu" xr:uid="{00000000-0004-0000-0700-000000000000}"/>
  </hyperlinks>
  <pageMargins left="0.75" right="0.75" top="1" bottom="1" header="0.511811023622047" footer="0.511811023622047"/>
  <pageSetup fitToHeight="0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35"/>
  <sheetViews>
    <sheetView topLeftCell="A2" zoomScaleNormal="100" workbookViewId="0"/>
  </sheetViews>
  <sheetFormatPr defaultColWidth="8.7109375" defaultRowHeight="15" x14ac:dyDescent="0.25"/>
  <cols>
    <col min="1" max="1" width="58.42578125" customWidth="1"/>
    <col min="2" max="2" width="27.85546875" customWidth="1"/>
    <col min="3" max="3" width="20" customWidth="1"/>
    <col min="4" max="4" width="9.140625" customWidth="1"/>
  </cols>
  <sheetData>
    <row r="1" spans="1:16" ht="27.75" customHeight="1" x14ac:dyDescent="0.25">
      <c r="A1" s="96" t="s">
        <v>154</v>
      </c>
      <c r="B1" s="96"/>
      <c r="C1" s="96"/>
      <c r="P1" s="72" t="s">
        <v>38</v>
      </c>
    </row>
    <row r="2" spans="1:16" ht="27.75" customHeight="1" x14ac:dyDescent="0.25">
      <c r="A2" s="96"/>
      <c r="B2" s="96"/>
      <c r="C2" s="96"/>
    </row>
    <row r="4" spans="1:16" ht="28.5" customHeight="1" x14ac:dyDescent="0.25">
      <c r="A4" s="108" t="s">
        <v>155</v>
      </c>
      <c r="B4" s="108"/>
      <c r="C4" s="108"/>
      <c r="D4" s="109" t="s">
        <v>156</v>
      </c>
      <c r="E4" s="109"/>
      <c r="F4" s="109"/>
      <c r="G4" s="109"/>
      <c r="H4" s="109"/>
      <c r="I4" s="109"/>
      <c r="J4" s="109"/>
      <c r="K4" s="109"/>
      <c r="L4" s="109"/>
      <c r="M4" s="109"/>
      <c r="N4" s="109"/>
    </row>
    <row r="5" spans="1:16" ht="36" customHeight="1" x14ac:dyDescent="0.25">
      <c r="A5" s="21" t="s">
        <v>157</v>
      </c>
      <c r="B5" s="21" t="s">
        <v>158</v>
      </c>
      <c r="C5" s="21" t="s">
        <v>159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</row>
    <row r="6" spans="1:16" ht="15" customHeight="1" x14ac:dyDescent="0.25">
      <c r="A6" s="73"/>
      <c r="B6" s="74"/>
      <c r="C6" s="75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</row>
    <row r="7" spans="1:16" ht="15" customHeight="1" x14ac:dyDescent="0.25">
      <c r="A7" s="73"/>
      <c r="B7" s="74"/>
      <c r="C7" s="75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</row>
    <row r="8" spans="1:16" ht="15" customHeight="1" x14ac:dyDescent="0.25">
      <c r="A8" s="73"/>
      <c r="B8" s="74"/>
      <c r="C8" s="75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</row>
    <row r="9" spans="1:16" ht="15" customHeight="1" x14ac:dyDescent="0.25">
      <c r="A9" s="73"/>
      <c r="B9" s="74"/>
      <c r="C9" s="75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</row>
    <row r="10" spans="1:16" ht="15" customHeight="1" x14ac:dyDescent="0.25">
      <c r="A10" s="73"/>
      <c r="B10" s="74"/>
      <c r="C10" s="75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</row>
    <row r="11" spans="1:16" ht="15" customHeight="1" x14ac:dyDescent="0.25">
      <c r="A11" s="73"/>
      <c r="B11" s="74"/>
      <c r="C11" s="75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</row>
    <row r="12" spans="1:16" ht="15" customHeight="1" x14ac:dyDescent="0.25">
      <c r="A12" s="73"/>
      <c r="B12" s="74"/>
      <c r="C12" s="75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</row>
    <row r="13" spans="1:16" ht="15" customHeight="1" x14ac:dyDescent="0.25">
      <c r="A13" s="73"/>
      <c r="B13" s="74"/>
      <c r="C13" s="75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</row>
    <row r="14" spans="1:16" ht="15" customHeight="1" x14ac:dyDescent="0.25">
      <c r="A14" s="73"/>
      <c r="B14" s="74"/>
      <c r="C14" s="75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</row>
    <row r="15" spans="1:16" ht="15" customHeight="1" x14ac:dyDescent="0.25">
      <c r="A15" s="73"/>
      <c r="B15" s="74"/>
      <c r="C15" s="75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</row>
    <row r="16" spans="1:16" ht="15" customHeight="1" x14ac:dyDescent="0.25">
      <c r="A16" s="73"/>
      <c r="B16" s="74"/>
      <c r="C16" s="75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</row>
    <row r="17" spans="1:14" ht="15" customHeight="1" x14ac:dyDescent="0.25">
      <c r="A17" s="73"/>
      <c r="B17" s="74"/>
      <c r="C17" s="75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</row>
    <row r="18" spans="1:14" ht="15" customHeight="1" x14ac:dyDescent="0.25">
      <c r="A18" s="73"/>
      <c r="B18" s="74"/>
      <c r="C18" s="75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</row>
    <row r="19" spans="1:14" ht="15" customHeight="1" x14ac:dyDescent="0.25">
      <c r="A19" s="73"/>
      <c r="B19" s="74"/>
      <c r="C19" s="7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</row>
    <row r="20" spans="1:14" ht="33" customHeight="1" x14ac:dyDescent="0.25">
      <c r="A20" s="108" t="s">
        <v>160</v>
      </c>
      <c r="B20" s="108"/>
      <c r="C20" s="108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</row>
    <row r="21" spans="1:14" ht="36" customHeight="1" x14ac:dyDescent="0.25">
      <c r="A21" s="21" t="s">
        <v>157</v>
      </c>
      <c r="B21" s="21" t="s">
        <v>158</v>
      </c>
      <c r="C21" s="21" t="s">
        <v>159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</row>
    <row r="22" spans="1:14" ht="15" customHeight="1" x14ac:dyDescent="0.25">
      <c r="A22" s="73"/>
      <c r="B22" s="74"/>
      <c r="C22" s="75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</row>
    <row r="23" spans="1:14" ht="15" customHeight="1" x14ac:dyDescent="0.25">
      <c r="A23" s="73"/>
      <c r="B23" s="74"/>
      <c r="C23" s="75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</row>
    <row r="24" spans="1:14" ht="15.75" customHeight="1" x14ac:dyDescent="0.25">
      <c r="A24" s="73"/>
      <c r="B24" s="74"/>
      <c r="C24" s="75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</row>
    <row r="25" spans="1:14" ht="15.75" customHeight="1" x14ac:dyDescent="0.25">
      <c r="A25" s="73"/>
      <c r="B25" s="74"/>
      <c r="C25" s="75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</row>
    <row r="26" spans="1:14" ht="15.75" customHeight="1" x14ac:dyDescent="0.25">
      <c r="A26" s="73"/>
      <c r="B26" s="74"/>
      <c r="C26" s="75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</row>
    <row r="27" spans="1:14" ht="15.75" customHeight="1" x14ac:dyDescent="0.25">
      <c r="A27" s="73"/>
      <c r="B27" s="74"/>
      <c r="C27" s="75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</row>
    <row r="28" spans="1:14" ht="15.75" customHeight="1" x14ac:dyDescent="0.25">
      <c r="A28" s="73"/>
      <c r="B28" s="74"/>
      <c r="C28" s="75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</row>
    <row r="29" spans="1:14" ht="15.75" customHeight="1" x14ac:dyDescent="0.25">
      <c r="A29" s="73"/>
      <c r="B29" s="74"/>
      <c r="C29" s="75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</row>
    <row r="30" spans="1:14" ht="15.75" customHeight="1" x14ac:dyDescent="0.25">
      <c r="A30" s="73"/>
      <c r="B30" s="74"/>
      <c r="C30" s="75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</row>
    <row r="31" spans="1:14" ht="15.75" customHeight="1" x14ac:dyDescent="0.25">
      <c r="A31" s="73"/>
      <c r="B31" s="74"/>
      <c r="C31" s="75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</row>
    <row r="32" spans="1:14" ht="15.75" customHeight="1" x14ac:dyDescent="0.25">
      <c r="A32" s="73"/>
      <c r="B32" s="74"/>
      <c r="C32" s="75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</row>
    <row r="33" spans="1:14" ht="15.75" customHeight="1" x14ac:dyDescent="0.25">
      <c r="A33" s="73"/>
      <c r="B33" s="74"/>
      <c r="C33" s="75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</row>
    <row r="34" spans="1:14" ht="15.75" customHeight="1" x14ac:dyDescent="0.25">
      <c r="A34" s="73"/>
      <c r="B34" s="74"/>
      <c r="C34" s="75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</row>
    <row r="35" spans="1:14" ht="15.75" customHeight="1" x14ac:dyDescent="0.25">
      <c r="A35" s="73"/>
      <c r="B35" s="74"/>
      <c r="C35" s="75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</row>
  </sheetData>
  <mergeCells count="4">
    <mergeCell ref="A1:C2"/>
    <mergeCell ref="A4:C4"/>
    <mergeCell ref="D4:N5"/>
    <mergeCell ref="A20:C20"/>
  </mergeCells>
  <dataValidations count="2">
    <dataValidation type="decimal" operator="greaterThanOrEqual" allowBlank="1" showInputMessage="1" showErrorMessage="1" errorTitle="Nieprawidłowa wartość" error="To pole przyjmuje tylko liczby &gt;= 0 (można z częścią dziesiętną, np. 15000.50)." promptTitle="Kwota w zł" prompt="Wpisz szacowaną kwotę efektu finansowego w zł (liczba &gt;= 0), jeśli dotyczy." sqref="C6:C19 C22:C35" xr:uid="{00000000-0002-0000-0800-000000000000}">
      <formula1>0</formula1>
      <formula2>0</formula2>
    </dataValidation>
    <dataValidation type="whole" allowBlank="1" showInputMessage="1" showErrorMessage="1" errorTitle="Nieprawidłowy rok" error="Wpisz rok od 2027 r. (okres prognozy WPF)." promptTitle="Rok" prompt="Podaj rok z okresu prognozy WPF (od 2027 r.)." sqref="B6:B19 B22:B35" xr:uid="{00000000-0002-0000-0800-000001000000}">
      <formula1>2027</formula1>
      <formula2>2060</formula2>
    </dataValidation>
  </dataValidations>
  <hyperlinks>
    <hyperlink ref="P1" location="start!A1" display="« Powrót do startu" xr:uid="{00000000-0004-0000-0800-000000000000}"/>
  </hyperlinks>
  <pageMargins left="0.75" right="0.75" top="1" bottom="1" header="0.511811023622047" footer="0.511811023622047"/>
  <pageSetup fitToHeight="0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97"/>
  <sheetViews>
    <sheetView zoomScaleNormal="100" workbookViewId="0"/>
  </sheetViews>
  <sheetFormatPr defaultColWidth="8.7109375" defaultRowHeight="15" x14ac:dyDescent="0.25"/>
  <sheetData>
    <row r="1" spans="1:9" ht="15" customHeight="1" x14ac:dyDescent="0.25">
      <c r="F1" t="s">
        <v>161</v>
      </c>
      <c r="G1" t="s">
        <v>162</v>
      </c>
      <c r="H1" t="s">
        <v>163</v>
      </c>
      <c r="I1" t="s">
        <v>164</v>
      </c>
    </row>
    <row r="2" spans="1:9" ht="15" customHeight="1" x14ac:dyDescent="0.25">
      <c r="A2" t="s">
        <v>165</v>
      </c>
      <c r="B2" t="s">
        <v>166</v>
      </c>
      <c r="C2" t="s">
        <v>167</v>
      </c>
      <c r="D2" t="s">
        <v>168</v>
      </c>
      <c r="F2" s="77" t="s">
        <v>169</v>
      </c>
      <c r="G2" s="77" t="s">
        <v>170</v>
      </c>
      <c r="H2" s="77" t="s">
        <v>171</v>
      </c>
      <c r="I2" s="77" t="s">
        <v>172</v>
      </c>
    </row>
    <row r="3" spans="1:9" ht="15" customHeight="1" x14ac:dyDescent="0.25">
      <c r="A3" t="s">
        <v>173</v>
      </c>
      <c r="B3" t="s">
        <v>174</v>
      </c>
      <c r="C3" t="s">
        <v>175</v>
      </c>
      <c r="D3" t="s">
        <v>176</v>
      </c>
      <c r="F3" s="77" t="s">
        <v>177</v>
      </c>
      <c r="G3" s="77" t="s">
        <v>178</v>
      </c>
      <c r="H3" s="77" t="s">
        <v>179</v>
      </c>
      <c r="I3" s="77" t="s">
        <v>180</v>
      </c>
    </row>
    <row r="4" spans="1:9" ht="15" customHeight="1" x14ac:dyDescent="0.25">
      <c r="B4" t="s">
        <v>181</v>
      </c>
      <c r="D4" t="s">
        <v>182</v>
      </c>
      <c r="F4" s="77" t="s">
        <v>183</v>
      </c>
      <c r="G4" s="77" t="s">
        <v>184</v>
      </c>
      <c r="H4" s="77" t="s">
        <v>185</v>
      </c>
      <c r="I4" s="77" t="s">
        <v>186</v>
      </c>
    </row>
    <row r="5" spans="1:9" ht="15" customHeight="1" x14ac:dyDescent="0.25">
      <c r="D5" t="s">
        <v>187</v>
      </c>
      <c r="F5" s="77" t="s">
        <v>188</v>
      </c>
      <c r="G5" s="77" t="s">
        <v>189</v>
      </c>
      <c r="H5" s="77" t="s">
        <v>190</v>
      </c>
      <c r="I5" s="77" t="s">
        <v>191</v>
      </c>
    </row>
    <row r="6" spans="1:9" ht="15" customHeight="1" x14ac:dyDescent="0.25">
      <c r="D6" t="s">
        <v>192</v>
      </c>
      <c r="F6" s="77" t="s">
        <v>193</v>
      </c>
      <c r="G6" s="77" t="s">
        <v>194</v>
      </c>
      <c r="H6" s="77" t="s">
        <v>195</v>
      </c>
      <c r="I6" s="77" t="s">
        <v>196</v>
      </c>
    </row>
    <row r="7" spans="1:9" x14ac:dyDescent="0.25">
      <c r="F7" s="77" t="s">
        <v>197</v>
      </c>
      <c r="G7" s="77" t="s">
        <v>198</v>
      </c>
      <c r="H7" s="77" t="s">
        <v>199</v>
      </c>
      <c r="I7" s="77" t="s">
        <v>200</v>
      </c>
    </row>
    <row r="8" spans="1:9" x14ac:dyDescent="0.25">
      <c r="F8" s="77" t="s">
        <v>201</v>
      </c>
      <c r="G8" s="77" t="s">
        <v>202</v>
      </c>
      <c r="H8" s="77" t="s">
        <v>203</v>
      </c>
      <c r="I8" s="77" t="s">
        <v>204</v>
      </c>
    </row>
    <row r="9" spans="1:9" x14ac:dyDescent="0.25">
      <c r="F9" s="77" t="s">
        <v>205</v>
      </c>
      <c r="G9" s="77" t="s">
        <v>206</v>
      </c>
      <c r="H9" s="77" t="s">
        <v>207</v>
      </c>
      <c r="I9" s="77" t="s">
        <v>208</v>
      </c>
    </row>
    <row r="10" spans="1:9" x14ac:dyDescent="0.25">
      <c r="F10" s="77" t="s">
        <v>209</v>
      </c>
      <c r="G10" s="77" t="s">
        <v>210</v>
      </c>
      <c r="H10" s="77" t="s">
        <v>211</v>
      </c>
      <c r="I10" s="77" t="s">
        <v>212</v>
      </c>
    </row>
    <row r="11" spans="1:9" x14ac:dyDescent="0.25">
      <c r="F11" s="77" t="s">
        <v>213</v>
      </c>
      <c r="G11" s="77" t="s">
        <v>214</v>
      </c>
      <c r="H11" s="77" t="s">
        <v>215</v>
      </c>
      <c r="I11" s="77" t="s">
        <v>216</v>
      </c>
    </row>
    <row r="12" spans="1:9" x14ac:dyDescent="0.25">
      <c r="F12" s="77" t="s">
        <v>217</v>
      </c>
      <c r="G12" s="77" t="s">
        <v>218</v>
      </c>
      <c r="H12" s="77" t="s">
        <v>219</v>
      </c>
      <c r="I12" s="77" t="s">
        <v>220</v>
      </c>
    </row>
    <row r="13" spans="1:9" x14ac:dyDescent="0.25">
      <c r="F13" s="77" t="s">
        <v>221</v>
      </c>
      <c r="G13" s="77" t="s">
        <v>222</v>
      </c>
      <c r="H13" s="77" t="s">
        <v>223</v>
      </c>
      <c r="I13" s="77" t="s">
        <v>224</v>
      </c>
    </row>
    <row r="14" spans="1:9" x14ac:dyDescent="0.25">
      <c r="F14" s="77" t="s">
        <v>225</v>
      </c>
      <c r="G14" s="77" t="s">
        <v>226</v>
      </c>
      <c r="H14" s="77" t="s">
        <v>227</v>
      </c>
      <c r="I14" s="77" t="s">
        <v>228</v>
      </c>
    </row>
    <row r="15" spans="1:9" x14ac:dyDescent="0.25">
      <c r="F15" s="77" t="s">
        <v>229</v>
      </c>
      <c r="G15" s="77" t="s">
        <v>230</v>
      </c>
      <c r="H15" s="77" t="s">
        <v>231</v>
      </c>
      <c r="I15" s="77" t="s">
        <v>232</v>
      </c>
    </row>
    <row r="16" spans="1:9" x14ac:dyDescent="0.25">
      <c r="F16" s="77" t="s">
        <v>233</v>
      </c>
      <c r="G16" s="77" t="s">
        <v>234</v>
      </c>
      <c r="H16" s="77" t="s">
        <v>235</v>
      </c>
    </row>
    <row r="17" spans="6:8" x14ac:dyDescent="0.25">
      <c r="F17" s="77" t="s">
        <v>236</v>
      </c>
      <c r="G17" s="77" t="s">
        <v>237</v>
      </c>
      <c r="H17" s="77" t="s">
        <v>238</v>
      </c>
    </row>
    <row r="18" spans="6:8" x14ac:dyDescent="0.25">
      <c r="F18" s="77" t="s">
        <v>239</v>
      </c>
      <c r="G18" s="77" t="s">
        <v>240</v>
      </c>
      <c r="H18" s="77" t="s">
        <v>241</v>
      </c>
    </row>
    <row r="19" spans="6:8" x14ac:dyDescent="0.25">
      <c r="F19" s="77" t="s">
        <v>242</v>
      </c>
      <c r="G19" s="77" t="s">
        <v>243</v>
      </c>
      <c r="H19" s="77" t="s">
        <v>244</v>
      </c>
    </row>
    <row r="20" spans="6:8" x14ac:dyDescent="0.25">
      <c r="F20" s="77" t="s">
        <v>245</v>
      </c>
      <c r="G20" s="77" t="s">
        <v>246</v>
      </c>
      <c r="H20" s="77" t="s">
        <v>247</v>
      </c>
    </row>
    <row r="21" spans="6:8" x14ac:dyDescent="0.25">
      <c r="F21" s="77" t="s">
        <v>248</v>
      </c>
      <c r="G21" s="77" t="s">
        <v>249</v>
      </c>
      <c r="H21" s="77" t="s">
        <v>250</v>
      </c>
    </row>
    <row r="22" spans="6:8" x14ac:dyDescent="0.25">
      <c r="F22" s="77" t="s">
        <v>251</v>
      </c>
      <c r="G22" s="77" t="s">
        <v>252</v>
      </c>
      <c r="H22" s="77" t="s">
        <v>253</v>
      </c>
    </row>
    <row r="23" spans="6:8" x14ac:dyDescent="0.25">
      <c r="F23" s="77" t="s">
        <v>254</v>
      </c>
      <c r="G23" s="77" t="s">
        <v>255</v>
      </c>
      <c r="H23" s="77" t="s">
        <v>256</v>
      </c>
    </row>
    <row r="24" spans="6:8" x14ac:dyDescent="0.25">
      <c r="F24" s="77" t="s">
        <v>257</v>
      </c>
      <c r="G24" s="77" t="s">
        <v>258</v>
      </c>
      <c r="H24" s="77" t="s">
        <v>259</v>
      </c>
    </row>
    <row r="25" spans="6:8" x14ac:dyDescent="0.25">
      <c r="F25" s="77" t="s">
        <v>260</v>
      </c>
      <c r="G25" s="77" t="s">
        <v>261</v>
      </c>
      <c r="H25" s="77" t="s">
        <v>262</v>
      </c>
    </row>
    <row r="26" spans="6:8" x14ac:dyDescent="0.25">
      <c r="F26" s="77" t="s">
        <v>263</v>
      </c>
      <c r="G26" s="77" t="s">
        <v>264</v>
      </c>
      <c r="H26" s="77" t="s">
        <v>224</v>
      </c>
    </row>
    <row r="27" spans="6:8" x14ac:dyDescent="0.25">
      <c r="F27" s="77" t="s">
        <v>265</v>
      </c>
      <c r="G27" s="77" t="s">
        <v>266</v>
      </c>
    </row>
    <row r="28" spans="6:8" x14ac:dyDescent="0.25">
      <c r="F28" s="77" t="s">
        <v>267</v>
      </c>
      <c r="G28" s="77" t="s">
        <v>268</v>
      </c>
    </row>
    <row r="29" spans="6:8" x14ac:dyDescent="0.25">
      <c r="F29" s="77" t="s">
        <v>269</v>
      </c>
      <c r="G29" s="77" t="s">
        <v>270</v>
      </c>
    </row>
    <row r="30" spans="6:8" x14ac:dyDescent="0.25">
      <c r="F30" s="77" t="s">
        <v>271</v>
      </c>
      <c r="G30" s="77" t="s">
        <v>272</v>
      </c>
    </row>
    <row r="31" spans="6:8" x14ac:dyDescent="0.25">
      <c r="F31" s="77" t="s">
        <v>273</v>
      </c>
      <c r="G31" s="77" t="s">
        <v>274</v>
      </c>
    </row>
    <row r="32" spans="6:8" x14ac:dyDescent="0.25">
      <c r="F32" s="77" t="s">
        <v>275</v>
      </c>
      <c r="G32" s="77" t="s">
        <v>276</v>
      </c>
    </row>
    <row r="33" spans="6:7" x14ac:dyDescent="0.25">
      <c r="F33" s="77" t="s">
        <v>277</v>
      </c>
      <c r="G33" s="77" t="s">
        <v>278</v>
      </c>
    </row>
    <row r="34" spans="6:7" x14ac:dyDescent="0.25">
      <c r="F34" s="77" t="s">
        <v>279</v>
      </c>
      <c r="G34" s="77" t="s">
        <v>280</v>
      </c>
    </row>
    <row r="35" spans="6:7" x14ac:dyDescent="0.25">
      <c r="F35" s="77" t="s">
        <v>281</v>
      </c>
      <c r="G35" s="77" t="s">
        <v>282</v>
      </c>
    </row>
    <row r="36" spans="6:7" x14ac:dyDescent="0.25">
      <c r="F36" s="77" t="s">
        <v>283</v>
      </c>
      <c r="G36" s="77" t="s">
        <v>284</v>
      </c>
    </row>
    <row r="37" spans="6:7" x14ac:dyDescent="0.25">
      <c r="F37" s="77" t="s">
        <v>285</v>
      </c>
      <c r="G37" s="77" t="s">
        <v>286</v>
      </c>
    </row>
    <row r="38" spans="6:7" x14ac:dyDescent="0.25">
      <c r="F38" s="77" t="s">
        <v>287</v>
      </c>
      <c r="G38" s="77" t="s">
        <v>288</v>
      </c>
    </row>
    <row r="39" spans="6:7" x14ac:dyDescent="0.25">
      <c r="F39" s="77" t="s">
        <v>289</v>
      </c>
      <c r="G39" s="77" t="s">
        <v>290</v>
      </c>
    </row>
    <row r="40" spans="6:7" x14ac:dyDescent="0.25">
      <c r="F40" s="77" t="s">
        <v>291</v>
      </c>
      <c r="G40" s="77" t="s">
        <v>292</v>
      </c>
    </row>
    <row r="41" spans="6:7" x14ac:dyDescent="0.25">
      <c r="F41" s="77" t="s">
        <v>293</v>
      </c>
      <c r="G41" s="77" t="s">
        <v>294</v>
      </c>
    </row>
    <row r="42" spans="6:7" x14ac:dyDescent="0.25">
      <c r="F42" s="77" t="s">
        <v>295</v>
      </c>
      <c r="G42" s="77" t="s">
        <v>296</v>
      </c>
    </row>
    <row r="43" spans="6:7" x14ac:dyDescent="0.25">
      <c r="F43" s="77" t="s">
        <v>297</v>
      </c>
      <c r="G43" s="77" t="s">
        <v>298</v>
      </c>
    </row>
    <row r="44" spans="6:7" x14ac:dyDescent="0.25">
      <c r="F44" s="77" t="s">
        <v>299</v>
      </c>
      <c r="G44" s="77" t="s">
        <v>300</v>
      </c>
    </row>
    <row r="45" spans="6:7" x14ac:dyDescent="0.25">
      <c r="F45" s="77" t="s">
        <v>301</v>
      </c>
      <c r="G45" s="77" t="s">
        <v>302</v>
      </c>
    </row>
    <row r="46" spans="6:7" x14ac:dyDescent="0.25">
      <c r="F46" s="77" t="s">
        <v>303</v>
      </c>
      <c r="G46" s="77" t="s">
        <v>304</v>
      </c>
    </row>
    <row r="47" spans="6:7" x14ac:dyDescent="0.25">
      <c r="F47" s="77" t="s">
        <v>305</v>
      </c>
      <c r="G47" s="77" t="s">
        <v>306</v>
      </c>
    </row>
    <row r="48" spans="6:7" x14ac:dyDescent="0.25">
      <c r="F48" s="77" t="s">
        <v>307</v>
      </c>
      <c r="G48" s="77" t="s">
        <v>308</v>
      </c>
    </row>
    <row r="49" spans="6:7" x14ac:dyDescent="0.25">
      <c r="F49" s="77" t="s">
        <v>309</v>
      </c>
      <c r="G49" s="77" t="s">
        <v>310</v>
      </c>
    </row>
    <row r="50" spans="6:7" x14ac:dyDescent="0.25">
      <c r="F50" s="77" t="s">
        <v>311</v>
      </c>
      <c r="G50" s="77" t="s">
        <v>312</v>
      </c>
    </row>
    <row r="51" spans="6:7" x14ac:dyDescent="0.25">
      <c r="F51" s="77" t="s">
        <v>313</v>
      </c>
      <c r="G51" s="77" t="s">
        <v>314</v>
      </c>
    </row>
    <row r="52" spans="6:7" x14ac:dyDescent="0.25">
      <c r="F52" s="77" t="s">
        <v>315</v>
      </c>
      <c r="G52" s="77" t="s">
        <v>316</v>
      </c>
    </row>
    <row r="53" spans="6:7" x14ac:dyDescent="0.25">
      <c r="F53" s="77" t="s">
        <v>317</v>
      </c>
      <c r="G53" s="77" t="s">
        <v>318</v>
      </c>
    </row>
    <row r="54" spans="6:7" x14ac:dyDescent="0.25">
      <c r="F54" s="77" t="s">
        <v>319</v>
      </c>
      <c r="G54" s="77" t="s">
        <v>320</v>
      </c>
    </row>
    <row r="55" spans="6:7" x14ac:dyDescent="0.25">
      <c r="F55" s="77" t="s">
        <v>321</v>
      </c>
      <c r="G55" s="77" t="s">
        <v>322</v>
      </c>
    </row>
    <row r="56" spans="6:7" x14ac:dyDescent="0.25">
      <c r="F56" s="77" t="s">
        <v>323</v>
      </c>
      <c r="G56" s="77" t="s">
        <v>324</v>
      </c>
    </row>
    <row r="57" spans="6:7" x14ac:dyDescent="0.25">
      <c r="F57" s="77" t="s">
        <v>325</v>
      </c>
      <c r="G57" s="77" t="s">
        <v>326</v>
      </c>
    </row>
    <row r="58" spans="6:7" x14ac:dyDescent="0.25">
      <c r="F58" s="77" t="s">
        <v>327</v>
      </c>
      <c r="G58" s="77" t="s">
        <v>328</v>
      </c>
    </row>
    <row r="59" spans="6:7" x14ac:dyDescent="0.25">
      <c r="F59" s="77" t="s">
        <v>329</v>
      </c>
      <c r="G59" s="77" t="s">
        <v>330</v>
      </c>
    </row>
    <row r="60" spans="6:7" x14ac:dyDescent="0.25">
      <c r="F60" s="77" t="s">
        <v>331</v>
      </c>
      <c r="G60" s="77" t="s">
        <v>332</v>
      </c>
    </row>
    <row r="61" spans="6:7" x14ac:dyDescent="0.25">
      <c r="F61" s="77" t="s">
        <v>333</v>
      </c>
      <c r="G61" s="77" t="s">
        <v>334</v>
      </c>
    </row>
    <row r="62" spans="6:7" x14ac:dyDescent="0.25">
      <c r="F62" s="77" t="s">
        <v>335</v>
      </c>
      <c r="G62" s="77" t="s">
        <v>336</v>
      </c>
    </row>
    <row r="63" spans="6:7" x14ac:dyDescent="0.25">
      <c r="F63" s="77" t="s">
        <v>337</v>
      </c>
      <c r="G63" s="77" t="s">
        <v>338</v>
      </c>
    </row>
    <row r="64" spans="6:7" x14ac:dyDescent="0.25">
      <c r="F64" s="77" t="s">
        <v>339</v>
      </c>
      <c r="G64" s="77" t="s">
        <v>340</v>
      </c>
    </row>
    <row r="65" spans="6:7" x14ac:dyDescent="0.25">
      <c r="F65" s="77" t="s">
        <v>341</v>
      </c>
      <c r="G65" s="77" t="s">
        <v>342</v>
      </c>
    </row>
    <row r="66" spans="6:7" x14ac:dyDescent="0.25">
      <c r="F66" s="77" t="s">
        <v>343</v>
      </c>
      <c r="G66" s="77" t="s">
        <v>344</v>
      </c>
    </row>
    <row r="67" spans="6:7" x14ac:dyDescent="0.25">
      <c r="F67" s="77" t="s">
        <v>345</v>
      </c>
      <c r="G67" s="77" t="s">
        <v>346</v>
      </c>
    </row>
    <row r="68" spans="6:7" x14ac:dyDescent="0.25">
      <c r="F68" s="77" t="s">
        <v>347</v>
      </c>
      <c r="G68" s="77" t="s">
        <v>348</v>
      </c>
    </row>
    <row r="69" spans="6:7" x14ac:dyDescent="0.25">
      <c r="F69" s="77" t="s">
        <v>349</v>
      </c>
      <c r="G69" s="77" t="s">
        <v>350</v>
      </c>
    </row>
    <row r="70" spans="6:7" x14ac:dyDescent="0.25">
      <c r="F70" s="77" t="s">
        <v>351</v>
      </c>
      <c r="G70" s="77" t="s">
        <v>352</v>
      </c>
    </row>
    <row r="71" spans="6:7" x14ac:dyDescent="0.25">
      <c r="F71" s="77" t="s">
        <v>353</v>
      </c>
      <c r="G71" s="77" t="s">
        <v>354</v>
      </c>
    </row>
    <row r="72" spans="6:7" x14ac:dyDescent="0.25">
      <c r="F72" s="77" t="s">
        <v>355</v>
      </c>
      <c r="G72" s="77" t="s">
        <v>356</v>
      </c>
    </row>
    <row r="73" spans="6:7" x14ac:dyDescent="0.25">
      <c r="F73" s="77" t="s">
        <v>357</v>
      </c>
      <c r="G73" s="77" t="s">
        <v>358</v>
      </c>
    </row>
    <row r="74" spans="6:7" x14ac:dyDescent="0.25">
      <c r="F74" s="77" t="s">
        <v>359</v>
      </c>
      <c r="G74" s="77" t="s">
        <v>360</v>
      </c>
    </row>
    <row r="75" spans="6:7" x14ac:dyDescent="0.25">
      <c r="F75" s="77" t="s">
        <v>361</v>
      </c>
      <c r="G75" s="77" t="s">
        <v>362</v>
      </c>
    </row>
    <row r="76" spans="6:7" x14ac:dyDescent="0.25">
      <c r="F76" s="77" t="s">
        <v>363</v>
      </c>
      <c r="G76" s="77" t="s">
        <v>364</v>
      </c>
    </row>
    <row r="77" spans="6:7" x14ac:dyDescent="0.25">
      <c r="F77" s="77" t="s">
        <v>365</v>
      </c>
      <c r="G77" s="77" t="s">
        <v>366</v>
      </c>
    </row>
    <row r="78" spans="6:7" x14ac:dyDescent="0.25">
      <c r="F78" s="77" t="s">
        <v>367</v>
      </c>
      <c r="G78" s="77" t="s">
        <v>368</v>
      </c>
    </row>
    <row r="79" spans="6:7" x14ac:dyDescent="0.25">
      <c r="F79" s="77" t="s">
        <v>369</v>
      </c>
      <c r="G79" s="77" t="s">
        <v>370</v>
      </c>
    </row>
    <row r="80" spans="6:7" x14ac:dyDescent="0.25">
      <c r="F80" s="77" t="s">
        <v>371</v>
      </c>
      <c r="G80" s="77" t="s">
        <v>372</v>
      </c>
    </row>
    <row r="81" spans="6:7" x14ac:dyDescent="0.25">
      <c r="F81" s="77" t="s">
        <v>373</v>
      </c>
      <c r="G81" s="77" t="s">
        <v>374</v>
      </c>
    </row>
    <row r="82" spans="6:7" x14ac:dyDescent="0.25">
      <c r="F82" s="77" t="s">
        <v>375</v>
      </c>
      <c r="G82" s="77" t="s">
        <v>376</v>
      </c>
    </row>
    <row r="83" spans="6:7" x14ac:dyDescent="0.25">
      <c r="F83" s="77" t="s">
        <v>377</v>
      </c>
      <c r="G83" s="77" t="s">
        <v>378</v>
      </c>
    </row>
    <row r="84" spans="6:7" x14ac:dyDescent="0.25">
      <c r="F84" s="77" t="s">
        <v>379</v>
      </c>
      <c r="G84" s="77" t="s">
        <v>380</v>
      </c>
    </row>
    <row r="85" spans="6:7" x14ac:dyDescent="0.25">
      <c r="F85" s="77" t="s">
        <v>381</v>
      </c>
      <c r="G85" s="77" t="s">
        <v>382</v>
      </c>
    </row>
    <row r="86" spans="6:7" x14ac:dyDescent="0.25">
      <c r="F86" s="77" t="s">
        <v>383</v>
      </c>
      <c r="G86" s="77" t="s">
        <v>384</v>
      </c>
    </row>
    <row r="87" spans="6:7" x14ac:dyDescent="0.25">
      <c r="F87" s="77" t="s">
        <v>385</v>
      </c>
      <c r="G87" s="77" t="s">
        <v>386</v>
      </c>
    </row>
    <row r="88" spans="6:7" x14ac:dyDescent="0.25">
      <c r="F88" s="77" t="s">
        <v>387</v>
      </c>
      <c r="G88" s="77" t="s">
        <v>388</v>
      </c>
    </row>
    <row r="89" spans="6:7" x14ac:dyDescent="0.25">
      <c r="F89" s="77" t="s">
        <v>389</v>
      </c>
      <c r="G89" s="77" t="s">
        <v>390</v>
      </c>
    </row>
    <row r="90" spans="6:7" x14ac:dyDescent="0.25">
      <c r="F90" s="77" t="s">
        <v>391</v>
      </c>
      <c r="G90" s="77" t="s">
        <v>392</v>
      </c>
    </row>
    <row r="91" spans="6:7" x14ac:dyDescent="0.25">
      <c r="F91" s="77" t="s">
        <v>393</v>
      </c>
      <c r="G91" s="77" t="s">
        <v>394</v>
      </c>
    </row>
    <row r="92" spans="6:7" x14ac:dyDescent="0.25">
      <c r="F92" s="77" t="s">
        <v>395</v>
      </c>
      <c r="G92" s="77" t="s">
        <v>396</v>
      </c>
    </row>
    <row r="93" spans="6:7" x14ac:dyDescent="0.25">
      <c r="F93" s="77" t="s">
        <v>397</v>
      </c>
      <c r="G93" s="77" t="s">
        <v>398</v>
      </c>
    </row>
    <row r="94" spans="6:7" x14ac:dyDescent="0.25">
      <c r="F94" s="77" t="s">
        <v>399</v>
      </c>
      <c r="G94" s="77" t="s">
        <v>400</v>
      </c>
    </row>
    <row r="95" spans="6:7" x14ac:dyDescent="0.25">
      <c r="F95" s="77" t="s">
        <v>401</v>
      </c>
      <c r="G95" s="77" t="s">
        <v>402</v>
      </c>
    </row>
    <row r="96" spans="6:7" x14ac:dyDescent="0.25">
      <c r="F96" s="77" t="s">
        <v>403</v>
      </c>
      <c r="G96" s="77" t="s">
        <v>404</v>
      </c>
    </row>
    <row r="97" spans="6:7" x14ac:dyDescent="0.25">
      <c r="F97" s="77" t="s">
        <v>405</v>
      </c>
      <c r="G97" s="77" t="s">
        <v>406</v>
      </c>
    </row>
    <row r="98" spans="6:7" x14ac:dyDescent="0.25">
      <c r="F98" s="77" t="s">
        <v>407</v>
      </c>
      <c r="G98" s="77" t="s">
        <v>408</v>
      </c>
    </row>
    <row r="99" spans="6:7" x14ac:dyDescent="0.25">
      <c r="F99" s="77" t="s">
        <v>409</v>
      </c>
      <c r="G99" s="77" t="s">
        <v>410</v>
      </c>
    </row>
    <row r="100" spans="6:7" x14ac:dyDescent="0.25">
      <c r="F100" s="77" t="s">
        <v>411</v>
      </c>
      <c r="G100" s="77" t="s">
        <v>412</v>
      </c>
    </row>
    <row r="101" spans="6:7" x14ac:dyDescent="0.25">
      <c r="F101" s="77" t="s">
        <v>413</v>
      </c>
      <c r="G101" s="77" t="s">
        <v>414</v>
      </c>
    </row>
    <row r="102" spans="6:7" x14ac:dyDescent="0.25">
      <c r="F102" s="77" t="s">
        <v>415</v>
      </c>
      <c r="G102" s="77" t="s">
        <v>416</v>
      </c>
    </row>
    <row r="103" spans="6:7" x14ac:dyDescent="0.25">
      <c r="F103" s="77" t="s">
        <v>170</v>
      </c>
      <c r="G103" s="77" t="s">
        <v>417</v>
      </c>
    </row>
    <row r="104" spans="6:7" x14ac:dyDescent="0.25">
      <c r="F104" s="77" t="s">
        <v>178</v>
      </c>
      <c r="G104" s="77" t="s">
        <v>418</v>
      </c>
    </row>
    <row r="105" spans="6:7" x14ac:dyDescent="0.25">
      <c r="F105" s="77" t="s">
        <v>184</v>
      </c>
      <c r="G105" s="77" t="s">
        <v>419</v>
      </c>
    </row>
    <row r="106" spans="6:7" x14ac:dyDescent="0.25">
      <c r="F106" s="77" t="s">
        <v>189</v>
      </c>
      <c r="G106" s="77" t="s">
        <v>420</v>
      </c>
    </row>
    <row r="107" spans="6:7" x14ac:dyDescent="0.25">
      <c r="F107" s="77" t="s">
        <v>194</v>
      </c>
      <c r="G107" s="77" t="s">
        <v>421</v>
      </c>
    </row>
    <row r="108" spans="6:7" x14ac:dyDescent="0.25">
      <c r="F108" s="77" t="s">
        <v>198</v>
      </c>
      <c r="G108" s="77" t="s">
        <v>422</v>
      </c>
    </row>
    <row r="109" spans="6:7" x14ac:dyDescent="0.25">
      <c r="F109" s="77" t="s">
        <v>202</v>
      </c>
      <c r="G109" s="77" t="s">
        <v>423</v>
      </c>
    </row>
    <row r="110" spans="6:7" x14ac:dyDescent="0.25">
      <c r="F110" s="77" t="s">
        <v>206</v>
      </c>
      <c r="G110" s="77" t="s">
        <v>424</v>
      </c>
    </row>
    <row r="111" spans="6:7" x14ac:dyDescent="0.25">
      <c r="F111" s="77" t="s">
        <v>210</v>
      </c>
      <c r="G111" s="77" t="s">
        <v>425</v>
      </c>
    </row>
    <row r="112" spans="6:7" x14ac:dyDescent="0.25">
      <c r="F112" s="77" t="s">
        <v>214</v>
      </c>
      <c r="G112" s="77" t="s">
        <v>426</v>
      </c>
    </row>
    <row r="113" spans="6:7" x14ac:dyDescent="0.25">
      <c r="F113" s="77" t="s">
        <v>218</v>
      </c>
      <c r="G113" s="77" t="s">
        <v>427</v>
      </c>
    </row>
    <row r="114" spans="6:7" x14ac:dyDescent="0.25">
      <c r="F114" s="77" t="s">
        <v>222</v>
      </c>
      <c r="G114" s="77" t="s">
        <v>428</v>
      </c>
    </row>
    <row r="115" spans="6:7" x14ac:dyDescent="0.25">
      <c r="F115" s="77" t="s">
        <v>226</v>
      </c>
      <c r="G115" s="77" t="s">
        <v>429</v>
      </c>
    </row>
    <row r="116" spans="6:7" x14ac:dyDescent="0.25">
      <c r="F116" s="77" t="s">
        <v>230</v>
      </c>
      <c r="G116" s="77" t="s">
        <v>430</v>
      </c>
    </row>
    <row r="117" spans="6:7" x14ac:dyDescent="0.25">
      <c r="F117" s="77" t="s">
        <v>237</v>
      </c>
      <c r="G117" s="77" t="s">
        <v>431</v>
      </c>
    </row>
    <row r="118" spans="6:7" x14ac:dyDescent="0.25">
      <c r="F118" s="77" t="s">
        <v>240</v>
      </c>
      <c r="G118" s="77" t="s">
        <v>432</v>
      </c>
    </row>
    <row r="119" spans="6:7" x14ac:dyDescent="0.25">
      <c r="F119" s="77" t="s">
        <v>243</v>
      </c>
      <c r="G119" s="77" t="s">
        <v>433</v>
      </c>
    </row>
    <row r="120" spans="6:7" x14ac:dyDescent="0.25">
      <c r="F120" s="77" t="s">
        <v>252</v>
      </c>
      <c r="G120" s="77" t="s">
        <v>434</v>
      </c>
    </row>
    <row r="121" spans="6:7" x14ac:dyDescent="0.25">
      <c r="F121" s="77" t="s">
        <v>255</v>
      </c>
      <c r="G121" s="77" t="s">
        <v>435</v>
      </c>
    </row>
    <row r="122" spans="6:7" x14ac:dyDescent="0.25">
      <c r="F122" s="77" t="s">
        <v>258</v>
      </c>
      <c r="G122" s="77" t="s">
        <v>436</v>
      </c>
    </row>
    <row r="123" spans="6:7" x14ac:dyDescent="0.25">
      <c r="F123" s="77" t="s">
        <v>261</v>
      </c>
      <c r="G123" s="77" t="s">
        <v>437</v>
      </c>
    </row>
    <row r="124" spans="6:7" x14ac:dyDescent="0.25">
      <c r="F124" s="77" t="s">
        <v>264</v>
      </c>
      <c r="G124" s="77" t="s">
        <v>438</v>
      </c>
    </row>
    <row r="125" spans="6:7" x14ac:dyDescent="0.25">
      <c r="F125" s="77" t="s">
        <v>266</v>
      </c>
      <c r="G125" s="77" t="s">
        <v>439</v>
      </c>
    </row>
    <row r="126" spans="6:7" x14ac:dyDescent="0.25">
      <c r="F126" s="77" t="s">
        <v>268</v>
      </c>
      <c r="G126" s="77" t="s">
        <v>440</v>
      </c>
    </row>
    <row r="127" spans="6:7" x14ac:dyDescent="0.25">
      <c r="F127" s="77" t="s">
        <v>270</v>
      </c>
      <c r="G127" s="77" t="s">
        <v>441</v>
      </c>
    </row>
    <row r="128" spans="6:7" x14ac:dyDescent="0.25">
      <c r="F128" s="77" t="s">
        <v>272</v>
      </c>
      <c r="G128" s="77" t="s">
        <v>442</v>
      </c>
    </row>
    <row r="129" spans="6:7" x14ac:dyDescent="0.25">
      <c r="F129" s="77" t="s">
        <v>274</v>
      </c>
      <c r="G129" s="77" t="s">
        <v>443</v>
      </c>
    </row>
    <row r="130" spans="6:7" x14ac:dyDescent="0.25">
      <c r="F130" s="77" t="s">
        <v>276</v>
      </c>
      <c r="G130" s="77" t="s">
        <v>444</v>
      </c>
    </row>
    <row r="131" spans="6:7" x14ac:dyDescent="0.25">
      <c r="F131" s="77" t="s">
        <v>278</v>
      </c>
      <c r="G131" s="77" t="s">
        <v>445</v>
      </c>
    </row>
    <row r="132" spans="6:7" x14ac:dyDescent="0.25">
      <c r="F132" s="77" t="s">
        <v>280</v>
      </c>
      <c r="G132" s="77" t="s">
        <v>446</v>
      </c>
    </row>
    <row r="133" spans="6:7" x14ac:dyDescent="0.25">
      <c r="F133" s="77" t="s">
        <v>282</v>
      </c>
      <c r="G133" s="77" t="s">
        <v>447</v>
      </c>
    </row>
    <row r="134" spans="6:7" x14ac:dyDescent="0.25">
      <c r="F134" s="77" t="s">
        <v>284</v>
      </c>
      <c r="G134" s="77" t="s">
        <v>448</v>
      </c>
    </row>
    <row r="135" spans="6:7" x14ac:dyDescent="0.25">
      <c r="F135" s="77" t="s">
        <v>286</v>
      </c>
      <c r="G135" s="77" t="s">
        <v>449</v>
      </c>
    </row>
    <row r="136" spans="6:7" x14ac:dyDescent="0.25">
      <c r="F136" s="77" t="s">
        <v>288</v>
      </c>
      <c r="G136" s="77" t="s">
        <v>450</v>
      </c>
    </row>
    <row r="137" spans="6:7" x14ac:dyDescent="0.25">
      <c r="F137" s="77" t="s">
        <v>290</v>
      </c>
      <c r="G137" s="77" t="s">
        <v>451</v>
      </c>
    </row>
    <row r="138" spans="6:7" x14ac:dyDescent="0.25">
      <c r="F138" s="77" t="s">
        <v>292</v>
      </c>
      <c r="G138" s="77" t="s">
        <v>452</v>
      </c>
    </row>
    <row r="139" spans="6:7" x14ac:dyDescent="0.25">
      <c r="F139" s="77" t="s">
        <v>294</v>
      </c>
      <c r="G139" s="77" t="s">
        <v>453</v>
      </c>
    </row>
    <row r="140" spans="6:7" x14ac:dyDescent="0.25">
      <c r="F140" s="77" t="s">
        <v>296</v>
      </c>
      <c r="G140" s="77" t="s">
        <v>454</v>
      </c>
    </row>
    <row r="141" spans="6:7" x14ac:dyDescent="0.25">
      <c r="F141" s="77" t="s">
        <v>298</v>
      </c>
      <c r="G141" s="77" t="s">
        <v>455</v>
      </c>
    </row>
    <row r="142" spans="6:7" x14ac:dyDescent="0.25">
      <c r="F142" s="77" t="s">
        <v>300</v>
      </c>
      <c r="G142" s="77" t="s">
        <v>456</v>
      </c>
    </row>
    <row r="143" spans="6:7" x14ac:dyDescent="0.25">
      <c r="F143" s="77" t="s">
        <v>302</v>
      </c>
      <c r="G143" s="77" t="s">
        <v>457</v>
      </c>
    </row>
    <row r="144" spans="6:7" x14ac:dyDescent="0.25">
      <c r="F144" s="77" t="s">
        <v>306</v>
      </c>
      <c r="G144" s="77" t="s">
        <v>458</v>
      </c>
    </row>
    <row r="145" spans="6:7" x14ac:dyDescent="0.25">
      <c r="F145" s="77" t="s">
        <v>310</v>
      </c>
      <c r="G145" s="77" t="s">
        <v>459</v>
      </c>
    </row>
    <row r="146" spans="6:7" x14ac:dyDescent="0.25">
      <c r="F146" s="77" t="s">
        <v>312</v>
      </c>
      <c r="G146" s="77" t="s">
        <v>460</v>
      </c>
    </row>
    <row r="147" spans="6:7" x14ac:dyDescent="0.25">
      <c r="F147" s="77" t="s">
        <v>314</v>
      </c>
      <c r="G147" s="77" t="s">
        <v>461</v>
      </c>
    </row>
    <row r="148" spans="6:7" x14ac:dyDescent="0.25">
      <c r="F148" s="77" t="s">
        <v>316</v>
      </c>
      <c r="G148" s="77" t="s">
        <v>462</v>
      </c>
    </row>
    <row r="149" spans="6:7" x14ac:dyDescent="0.25">
      <c r="F149" s="77" t="s">
        <v>318</v>
      </c>
      <c r="G149" s="77" t="s">
        <v>463</v>
      </c>
    </row>
    <row r="150" spans="6:7" x14ac:dyDescent="0.25">
      <c r="F150" s="77" t="s">
        <v>320</v>
      </c>
      <c r="G150" s="77" t="s">
        <v>464</v>
      </c>
    </row>
    <row r="151" spans="6:7" x14ac:dyDescent="0.25">
      <c r="F151" s="77" t="s">
        <v>324</v>
      </c>
      <c r="G151" s="77" t="s">
        <v>465</v>
      </c>
    </row>
    <row r="152" spans="6:7" x14ac:dyDescent="0.25">
      <c r="F152" s="77" t="s">
        <v>326</v>
      </c>
      <c r="G152" s="77" t="s">
        <v>466</v>
      </c>
    </row>
    <row r="153" spans="6:7" x14ac:dyDescent="0.25">
      <c r="F153" s="77" t="s">
        <v>328</v>
      </c>
      <c r="G153" s="77" t="s">
        <v>467</v>
      </c>
    </row>
    <row r="154" spans="6:7" x14ac:dyDescent="0.25">
      <c r="F154" s="77" t="s">
        <v>332</v>
      </c>
      <c r="G154" s="77" t="s">
        <v>468</v>
      </c>
    </row>
    <row r="155" spans="6:7" x14ac:dyDescent="0.25">
      <c r="F155" s="77" t="s">
        <v>338</v>
      </c>
      <c r="G155" s="77" t="s">
        <v>469</v>
      </c>
    </row>
    <row r="156" spans="6:7" x14ac:dyDescent="0.25">
      <c r="F156" s="77" t="s">
        <v>342</v>
      </c>
      <c r="G156" s="77" t="s">
        <v>470</v>
      </c>
    </row>
    <row r="157" spans="6:7" x14ac:dyDescent="0.25">
      <c r="F157" s="77" t="s">
        <v>344</v>
      </c>
      <c r="G157" s="77" t="s">
        <v>471</v>
      </c>
    </row>
    <row r="158" spans="6:7" x14ac:dyDescent="0.25">
      <c r="F158" s="77" t="s">
        <v>348</v>
      </c>
      <c r="G158" s="77" t="s">
        <v>472</v>
      </c>
    </row>
    <row r="159" spans="6:7" x14ac:dyDescent="0.25">
      <c r="F159" s="77" t="s">
        <v>350</v>
      </c>
      <c r="G159" s="77" t="s">
        <v>473</v>
      </c>
    </row>
    <row r="160" spans="6:7" x14ac:dyDescent="0.25">
      <c r="F160" s="77" t="s">
        <v>352</v>
      </c>
      <c r="G160" s="77" t="s">
        <v>474</v>
      </c>
    </row>
    <row r="161" spans="6:7" x14ac:dyDescent="0.25">
      <c r="F161" s="77" t="s">
        <v>354</v>
      </c>
      <c r="G161" s="77" t="s">
        <v>475</v>
      </c>
    </row>
    <row r="162" spans="6:7" x14ac:dyDescent="0.25">
      <c r="F162" s="77" t="s">
        <v>358</v>
      </c>
      <c r="G162" s="77" t="s">
        <v>476</v>
      </c>
    </row>
    <row r="163" spans="6:7" x14ac:dyDescent="0.25">
      <c r="F163" s="77" t="s">
        <v>362</v>
      </c>
      <c r="G163" s="77" t="s">
        <v>477</v>
      </c>
    </row>
    <row r="164" spans="6:7" x14ac:dyDescent="0.25">
      <c r="F164" s="77" t="s">
        <v>364</v>
      </c>
      <c r="G164" s="77" t="s">
        <v>478</v>
      </c>
    </row>
    <row r="165" spans="6:7" x14ac:dyDescent="0.25">
      <c r="F165" s="77" t="s">
        <v>366</v>
      </c>
      <c r="G165" s="77" t="s">
        <v>479</v>
      </c>
    </row>
    <row r="166" spans="6:7" x14ac:dyDescent="0.25">
      <c r="F166" s="77" t="s">
        <v>368</v>
      </c>
      <c r="G166" s="77" t="s">
        <v>480</v>
      </c>
    </row>
    <row r="167" spans="6:7" x14ac:dyDescent="0.25">
      <c r="F167" s="77" t="s">
        <v>370</v>
      </c>
      <c r="G167" s="77" t="s">
        <v>481</v>
      </c>
    </row>
    <row r="168" spans="6:7" x14ac:dyDescent="0.25">
      <c r="F168" s="77" t="s">
        <v>372</v>
      </c>
      <c r="G168" s="77" t="s">
        <v>482</v>
      </c>
    </row>
    <row r="169" spans="6:7" x14ac:dyDescent="0.25">
      <c r="F169" s="77" t="s">
        <v>380</v>
      </c>
      <c r="G169" s="77" t="s">
        <v>483</v>
      </c>
    </row>
    <row r="170" spans="6:7" x14ac:dyDescent="0.25">
      <c r="F170" s="77" t="s">
        <v>386</v>
      </c>
      <c r="G170" s="77" t="s">
        <v>484</v>
      </c>
    </row>
    <row r="171" spans="6:7" x14ac:dyDescent="0.25">
      <c r="F171" s="77" t="s">
        <v>388</v>
      </c>
      <c r="G171" s="77" t="s">
        <v>485</v>
      </c>
    </row>
    <row r="172" spans="6:7" x14ac:dyDescent="0.25">
      <c r="F172" s="77" t="s">
        <v>390</v>
      </c>
      <c r="G172" s="77" t="s">
        <v>486</v>
      </c>
    </row>
    <row r="173" spans="6:7" x14ac:dyDescent="0.25">
      <c r="F173" s="77" t="s">
        <v>392</v>
      </c>
      <c r="G173" s="77" t="s">
        <v>487</v>
      </c>
    </row>
    <row r="174" spans="6:7" x14ac:dyDescent="0.25">
      <c r="F174" s="77" t="s">
        <v>394</v>
      </c>
      <c r="G174" s="77" t="s">
        <v>488</v>
      </c>
    </row>
    <row r="175" spans="6:7" x14ac:dyDescent="0.25">
      <c r="F175" s="77" t="s">
        <v>396</v>
      </c>
      <c r="G175" s="77" t="s">
        <v>489</v>
      </c>
    </row>
    <row r="176" spans="6:7" x14ac:dyDescent="0.25">
      <c r="F176" s="77" t="s">
        <v>398</v>
      </c>
      <c r="G176" s="77" t="s">
        <v>490</v>
      </c>
    </row>
    <row r="177" spans="6:7" x14ac:dyDescent="0.25">
      <c r="F177" s="77" t="s">
        <v>400</v>
      </c>
      <c r="G177" s="77" t="s">
        <v>491</v>
      </c>
    </row>
    <row r="178" spans="6:7" x14ac:dyDescent="0.25">
      <c r="F178" s="77" t="s">
        <v>402</v>
      </c>
      <c r="G178" s="77" t="s">
        <v>492</v>
      </c>
    </row>
    <row r="179" spans="6:7" x14ac:dyDescent="0.25">
      <c r="F179" s="77" t="s">
        <v>404</v>
      </c>
      <c r="G179" s="77" t="s">
        <v>493</v>
      </c>
    </row>
    <row r="180" spans="6:7" x14ac:dyDescent="0.25">
      <c r="F180" s="77" t="s">
        <v>406</v>
      </c>
      <c r="G180" s="77" t="s">
        <v>494</v>
      </c>
    </row>
    <row r="181" spans="6:7" x14ac:dyDescent="0.25">
      <c r="F181" s="77" t="s">
        <v>408</v>
      </c>
      <c r="G181" s="77" t="s">
        <v>495</v>
      </c>
    </row>
    <row r="182" spans="6:7" x14ac:dyDescent="0.25">
      <c r="F182" s="77" t="s">
        <v>410</v>
      </c>
      <c r="G182" s="77" t="s">
        <v>496</v>
      </c>
    </row>
    <row r="183" spans="6:7" x14ac:dyDescent="0.25">
      <c r="F183" s="77" t="s">
        <v>412</v>
      </c>
      <c r="G183" s="77" t="s">
        <v>497</v>
      </c>
    </row>
    <row r="184" spans="6:7" x14ac:dyDescent="0.25">
      <c r="F184" s="77" t="s">
        <v>414</v>
      </c>
      <c r="G184" s="77" t="s">
        <v>498</v>
      </c>
    </row>
    <row r="185" spans="6:7" x14ac:dyDescent="0.25">
      <c r="F185" s="77" t="s">
        <v>499</v>
      </c>
      <c r="G185" s="77" t="s">
        <v>500</v>
      </c>
    </row>
    <row r="186" spans="6:7" x14ac:dyDescent="0.25">
      <c r="F186" s="77" t="s">
        <v>501</v>
      </c>
      <c r="G186" s="77" t="s">
        <v>502</v>
      </c>
    </row>
    <row r="187" spans="6:7" x14ac:dyDescent="0.25">
      <c r="F187" s="77" t="s">
        <v>503</v>
      </c>
      <c r="G187" s="77" t="s">
        <v>504</v>
      </c>
    </row>
    <row r="188" spans="6:7" x14ac:dyDescent="0.25">
      <c r="F188" s="77" t="s">
        <v>505</v>
      </c>
      <c r="G188" s="77" t="s">
        <v>506</v>
      </c>
    </row>
    <row r="189" spans="6:7" x14ac:dyDescent="0.25">
      <c r="F189" s="77" t="s">
        <v>507</v>
      </c>
      <c r="G189" s="77" t="s">
        <v>508</v>
      </c>
    </row>
    <row r="190" spans="6:7" x14ac:dyDescent="0.25">
      <c r="F190" s="77" t="s">
        <v>509</v>
      </c>
      <c r="G190" s="77" t="s">
        <v>510</v>
      </c>
    </row>
    <row r="191" spans="6:7" x14ac:dyDescent="0.25">
      <c r="F191" s="77" t="s">
        <v>511</v>
      </c>
      <c r="G191" s="77" t="s">
        <v>512</v>
      </c>
    </row>
    <row r="192" spans="6:7" x14ac:dyDescent="0.25">
      <c r="F192" s="77" t="s">
        <v>513</v>
      </c>
      <c r="G192" s="77" t="s">
        <v>514</v>
      </c>
    </row>
    <row r="193" spans="6:7" x14ac:dyDescent="0.25">
      <c r="F193" s="77" t="s">
        <v>515</v>
      </c>
      <c r="G193" s="77" t="s">
        <v>516</v>
      </c>
    </row>
    <row r="194" spans="6:7" x14ac:dyDescent="0.25">
      <c r="F194" s="77" t="s">
        <v>517</v>
      </c>
      <c r="G194" s="77" t="s">
        <v>518</v>
      </c>
    </row>
    <row r="195" spans="6:7" x14ac:dyDescent="0.25">
      <c r="F195" s="77" t="s">
        <v>519</v>
      </c>
      <c r="G195" s="77" t="s">
        <v>520</v>
      </c>
    </row>
    <row r="196" spans="6:7" x14ac:dyDescent="0.25">
      <c r="F196" s="77" t="s">
        <v>521</v>
      </c>
      <c r="G196" s="77" t="s">
        <v>522</v>
      </c>
    </row>
    <row r="197" spans="6:7" x14ac:dyDescent="0.25">
      <c r="F197" s="77" t="s">
        <v>523</v>
      </c>
      <c r="G197" s="77" t="s">
        <v>524</v>
      </c>
    </row>
    <row r="198" spans="6:7" x14ac:dyDescent="0.25">
      <c r="F198" s="77" t="s">
        <v>525</v>
      </c>
      <c r="G198" s="77" t="s">
        <v>526</v>
      </c>
    </row>
    <row r="199" spans="6:7" x14ac:dyDescent="0.25">
      <c r="F199" s="77" t="s">
        <v>527</v>
      </c>
      <c r="G199" s="77" t="s">
        <v>528</v>
      </c>
    </row>
    <row r="200" spans="6:7" x14ac:dyDescent="0.25">
      <c r="F200" s="77" t="s">
        <v>529</v>
      </c>
      <c r="G200" s="77" t="s">
        <v>530</v>
      </c>
    </row>
    <row r="201" spans="6:7" x14ac:dyDescent="0.25">
      <c r="F201" s="77" t="s">
        <v>531</v>
      </c>
      <c r="G201" s="77" t="s">
        <v>532</v>
      </c>
    </row>
    <row r="202" spans="6:7" x14ac:dyDescent="0.25">
      <c r="F202" s="77" t="s">
        <v>533</v>
      </c>
      <c r="G202" s="77" t="s">
        <v>534</v>
      </c>
    </row>
    <row r="203" spans="6:7" x14ac:dyDescent="0.25">
      <c r="F203" s="77" t="s">
        <v>535</v>
      </c>
      <c r="G203" s="77" t="s">
        <v>536</v>
      </c>
    </row>
    <row r="204" spans="6:7" x14ac:dyDescent="0.25">
      <c r="F204" s="77" t="s">
        <v>537</v>
      </c>
      <c r="G204" s="77" t="s">
        <v>538</v>
      </c>
    </row>
    <row r="205" spans="6:7" x14ac:dyDescent="0.25">
      <c r="F205" s="77" t="s">
        <v>539</v>
      </c>
      <c r="G205" s="77" t="s">
        <v>540</v>
      </c>
    </row>
    <row r="206" spans="6:7" x14ac:dyDescent="0.25">
      <c r="F206" s="77" t="s">
        <v>541</v>
      </c>
      <c r="G206" s="77" t="s">
        <v>542</v>
      </c>
    </row>
    <row r="207" spans="6:7" x14ac:dyDescent="0.25">
      <c r="F207" s="77" t="s">
        <v>543</v>
      </c>
      <c r="G207" s="77" t="s">
        <v>544</v>
      </c>
    </row>
    <row r="208" spans="6:7" x14ac:dyDescent="0.25">
      <c r="F208" s="77" t="s">
        <v>545</v>
      </c>
      <c r="G208" s="77" t="s">
        <v>546</v>
      </c>
    </row>
    <row r="209" spans="6:7" x14ac:dyDescent="0.25">
      <c r="F209" s="77" t="s">
        <v>547</v>
      </c>
      <c r="G209" s="77" t="s">
        <v>548</v>
      </c>
    </row>
    <row r="210" spans="6:7" x14ac:dyDescent="0.25">
      <c r="F210" s="77" t="s">
        <v>549</v>
      </c>
      <c r="G210" s="77" t="s">
        <v>550</v>
      </c>
    </row>
    <row r="211" spans="6:7" x14ac:dyDescent="0.25">
      <c r="F211" s="77" t="s">
        <v>551</v>
      </c>
      <c r="G211" s="77" t="s">
        <v>552</v>
      </c>
    </row>
    <row r="212" spans="6:7" x14ac:dyDescent="0.25">
      <c r="F212" s="77" t="s">
        <v>553</v>
      </c>
      <c r="G212" s="77" t="s">
        <v>554</v>
      </c>
    </row>
    <row r="213" spans="6:7" x14ac:dyDescent="0.25">
      <c r="F213" s="77" t="s">
        <v>555</v>
      </c>
      <c r="G213" s="77" t="s">
        <v>556</v>
      </c>
    </row>
    <row r="214" spans="6:7" x14ac:dyDescent="0.25">
      <c r="F214" s="77" t="s">
        <v>557</v>
      </c>
      <c r="G214" s="77" t="s">
        <v>558</v>
      </c>
    </row>
    <row r="215" spans="6:7" x14ac:dyDescent="0.25">
      <c r="F215" s="77" t="s">
        <v>559</v>
      </c>
      <c r="G215" s="77" t="s">
        <v>560</v>
      </c>
    </row>
    <row r="216" spans="6:7" x14ac:dyDescent="0.25">
      <c r="F216" s="77" t="s">
        <v>561</v>
      </c>
      <c r="G216" s="77" t="s">
        <v>562</v>
      </c>
    </row>
    <row r="217" spans="6:7" x14ac:dyDescent="0.25">
      <c r="F217" s="77" t="s">
        <v>563</v>
      </c>
      <c r="G217" s="77" t="s">
        <v>564</v>
      </c>
    </row>
    <row r="218" spans="6:7" x14ac:dyDescent="0.25">
      <c r="F218" s="77" t="s">
        <v>565</v>
      </c>
      <c r="G218" s="77" t="s">
        <v>566</v>
      </c>
    </row>
    <row r="219" spans="6:7" x14ac:dyDescent="0.25">
      <c r="F219" s="77" t="s">
        <v>567</v>
      </c>
      <c r="G219" s="77" t="s">
        <v>568</v>
      </c>
    </row>
    <row r="220" spans="6:7" x14ac:dyDescent="0.25">
      <c r="F220" s="77" t="s">
        <v>569</v>
      </c>
      <c r="G220" s="77" t="s">
        <v>570</v>
      </c>
    </row>
    <row r="221" spans="6:7" x14ac:dyDescent="0.25">
      <c r="F221" s="77" t="s">
        <v>571</v>
      </c>
      <c r="G221" s="77" t="s">
        <v>572</v>
      </c>
    </row>
    <row r="222" spans="6:7" x14ac:dyDescent="0.25">
      <c r="F222" s="77" t="s">
        <v>573</v>
      </c>
      <c r="G222" s="77" t="s">
        <v>574</v>
      </c>
    </row>
    <row r="223" spans="6:7" x14ac:dyDescent="0.25">
      <c r="F223" s="77" t="s">
        <v>575</v>
      </c>
      <c r="G223" s="77" t="s">
        <v>501</v>
      </c>
    </row>
    <row r="224" spans="6:7" x14ac:dyDescent="0.25">
      <c r="F224" s="77" t="s">
        <v>576</v>
      </c>
      <c r="G224" s="77" t="s">
        <v>577</v>
      </c>
    </row>
    <row r="225" spans="6:7" x14ac:dyDescent="0.25">
      <c r="F225" s="77" t="s">
        <v>578</v>
      </c>
      <c r="G225" s="77" t="s">
        <v>579</v>
      </c>
    </row>
    <row r="226" spans="6:7" x14ac:dyDescent="0.25">
      <c r="F226" s="77" t="s">
        <v>580</v>
      </c>
      <c r="G226" s="77" t="s">
        <v>581</v>
      </c>
    </row>
    <row r="227" spans="6:7" x14ac:dyDescent="0.25">
      <c r="F227" s="77" t="s">
        <v>582</v>
      </c>
      <c r="G227" s="77" t="s">
        <v>583</v>
      </c>
    </row>
    <row r="228" spans="6:7" x14ac:dyDescent="0.25">
      <c r="F228" s="77" t="s">
        <v>584</v>
      </c>
      <c r="G228" s="77" t="s">
        <v>585</v>
      </c>
    </row>
    <row r="229" spans="6:7" x14ac:dyDescent="0.25">
      <c r="F229" s="77" t="s">
        <v>586</v>
      </c>
      <c r="G229" s="77" t="s">
        <v>587</v>
      </c>
    </row>
    <row r="230" spans="6:7" x14ac:dyDescent="0.25">
      <c r="F230" s="77" t="s">
        <v>588</v>
      </c>
      <c r="G230" s="77" t="s">
        <v>503</v>
      </c>
    </row>
    <row r="231" spans="6:7" x14ac:dyDescent="0.25">
      <c r="F231" s="77" t="s">
        <v>589</v>
      </c>
      <c r="G231" s="77" t="s">
        <v>505</v>
      </c>
    </row>
    <row r="232" spans="6:7" x14ac:dyDescent="0.25">
      <c r="F232" s="77" t="s">
        <v>590</v>
      </c>
      <c r="G232" s="77" t="s">
        <v>591</v>
      </c>
    </row>
    <row r="233" spans="6:7" x14ac:dyDescent="0.25">
      <c r="F233" s="77" t="s">
        <v>592</v>
      </c>
      <c r="G233" s="77" t="s">
        <v>507</v>
      </c>
    </row>
    <row r="234" spans="6:7" x14ac:dyDescent="0.25">
      <c r="F234" s="77" t="s">
        <v>593</v>
      </c>
      <c r="G234" s="77" t="s">
        <v>509</v>
      </c>
    </row>
    <row r="235" spans="6:7" x14ac:dyDescent="0.25">
      <c r="F235" s="77" t="s">
        <v>594</v>
      </c>
      <c r="G235" s="77" t="s">
        <v>511</v>
      </c>
    </row>
    <row r="236" spans="6:7" x14ac:dyDescent="0.25">
      <c r="F236" s="77" t="s">
        <v>595</v>
      </c>
      <c r="G236" s="77" t="s">
        <v>596</v>
      </c>
    </row>
    <row r="237" spans="6:7" x14ac:dyDescent="0.25">
      <c r="F237" s="77" t="s">
        <v>597</v>
      </c>
      <c r="G237" s="77" t="s">
        <v>598</v>
      </c>
    </row>
    <row r="238" spans="6:7" x14ac:dyDescent="0.25">
      <c r="F238" s="77" t="s">
        <v>599</v>
      </c>
      <c r="G238" s="77" t="s">
        <v>513</v>
      </c>
    </row>
    <row r="239" spans="6:7" x14ac:dyDescent="0.25">
      <c r="F239" s="77" t="s">
        <v>600</v>
      </c>
      <c r="G239" s="77" t="s">
        <v>515</v>
      </c>
    </row>
    <row r="240" spans="6:7" x14ac:dyDescent="0.25">
      <c r="F240" s="77" t="s">
        <v>601</v>
      </c>
      <c r="G240" s="77" t="s">
        <v>602</v>
      </c>
    </row>
    <row r="241" spans="6:7" x14ac:dyDescent="0.25">
      <c r="F241" s="77" t="s">
        <v>603</v>
      </c>
      <c r="G241" s="77" t="s">
        <v>517</v>
      </c>
    </row>
    <row r="242" spans="6:7" x14ac:dyDescent="0.25">
      <c r="G242" s="77" t="s">
        <v>519</v>
      </c>
    </row>
    <row r="243" spans="6:7" x14ac:dyDescent="0.25">
      <c r="G243" s="77" t="s">
        <v>521</v>
      </c>
    </row>
    <row r="244" spans="6:7" x14ac:dyDescent="0.25">
      <c r="G244" s="77" t="s">
        <v>523</v>
      </c>
    </row>
    <row r="245" spans="6:7" x14ac:dyDescent="0.25">
      <c r="G245" s="77" t="s">
        <v>525</v>
      </c>
    </row>
    <row r="246" spans="6:7" x14ac:dyDescent="0.25">
      <c r="G246" s="77" t="s">
        <v>527</v>
      </c>
    </row>
    <row r="247" spans="6:7" x14ac:dyDescent="0.25">
      <c r="G247" s="77" t="s">
        <v>529</v>
      </c>
    </row>
    <row r="248" spans="6:7" x14ac:dyDescent="0.25">
      <c r="G248" s="77" t="s">
        <v>531</v>
      </c>
    </row>
    <row r="249" spans="6:7" x14ac:dyDescent="0.25">
      <c r="G249" s="77" t="s">
        <v>604</v>
      </c>
    </row>
    <row r="250" spans="6:7" x14ac:dyDescent="0.25">
      <c r="G250" s="77" t="s">
        <v>533</v>
      </c>
    </row>
    <row r="251" spans="6:7" x14ac:dyDescent="0.25">
      <c r="G251" s="77" t="s">
        <v>535</v>
      </c>
    </row>
    <row r="252" spans="6:7" x14ac:dyDescent="0.25">
      <c r="G252" s="77" t="s">
        <v>537</v>
      </c>
    </row>
    <row r="253" spans="6:7" x14ac:dyDescent="0.25">
      <c r="G253" s="77" t="s">
        <v>539</v>
      </c>
    </row>
    <row r="254" spans="6:7" x14ac:dyDescent="0.25">
      <c r="G254" s="77" t="s">
        <v>541</v>
      </c>
    </row>
    <row r="255" spans="6:7" x14ac:dyDescent="0.25">
      <c r="G255" s="77" t="s">
        <v>543</v>
      </c>
    </row>
    <row r="256" spans="6:7" x14ac:dyDescent="0.25">
      <c r="G256" s="77" t="s">
        <v>545</v>
      </c>
    </row>
    <row r="257" spans="7:7" x14ac:dyDescent="0.25">
      <c r="G257" s="77" t="s">
        <v>547</v>
      </c>
    </row>
    <row r="258" spans="7:7" x14ac:dyDescent="0.25">
      <c r="G258" s="77" t="s">
        <v>605</v>
      </c>
    </row>
    <row r="259" spans="7:7" x14ac:dyDescent="0.25">
      <c r="G259" s="77" t="s">
        <v>606</v>
      </c>
    </row>
    <row r="260" spans="7:7" x14ac:dyDescent="0.25">
      <c r="G260" s="77" t="s">
        <v>607</v>
      </c>
    </row>
    <row r="261" spans="7:7" x14ac:dyDescent="0.25">
      <c r="G261" s="77" t="s">
        <v>608</v>
      </c>
    </row>
    <row r="262" spans="7:7" x14ac:dyDescent="0.25">
      <c r="G262" s="77" t="s">
        <v>549</v>
      </c>
    </row>
    <row r="263" spans="7:7" x14ac:dyDescent="0.25">
      <c r="G263" s="77" t="s">
        <v>551</v>
      </c>
    </row>
    <row r="264" spans="7:7" x14ac:dyDescent="0.25">
      <c r="G264" s="77" t="s">
        <v>553</v>
      </c>
    </row>
    <row r="265" spans="7:7" x14ac:dyDescent="0.25">
      <c r="G265" s="77" t="s">
        <v>555</v>
      </c>
    </row>
    <row r="266" spans="7:7" x14ac:dyDescent="0.25">
      <c r="G266" s="77" t="s">
        <v>557</v>
      </c>
    </row>
    <row r="267" spans="7:7" x14ac:dyDescent="0.25">
      <c r="G267" s="77" t="s">
        <v>559</v>
      </c>
    </row>
    <row r="268" spans="7:7" x14ac:dyDescent="0.25">
      <c r="G268" s="77" t="s">
        <v>561</v>
      </c>
    </row>
    <row r="269" spans="7:7" x14ac:dyDescent="0.25">
      <c r="G269" s="77" t="s">
        <v>609</v>
      </c>
    </row>
    <row r="270" spans="7:7" x14ac:dyDescent="0.25">
      <c r="G270" s="77" t="s">
        <v>610</v>
      </c>
    </row>
    <row r="271" spans="7:7" x14ac:dyDescent="0.25">
      <c r="G271" s="77" t="s">
        <v>563</v>
      </c>
    </row>
    <row r="272" spans="7:7" x14ac:dyDescent="0.25">
      <c r="G272" s="77" t="s">
        <v>565</v>
      </c>
    </row>
    <row r="273" spans="7:7" x14ac:dyDescent="0.25">
      <c r="G273" s="77" t="s">
        <v>567</v>
      </c>
    </row>
    <row r="274" spans="7:7" x14ac:dyDescent="0.25">
      <c r="G274" s="77" t="s">
        <v>569</v>
      </c>
    </row>
    <row r="275" spans="7:7" x14ac:dyDescent="0.25">
      <c r="G275" s="77" t="s">
        <v>571</v>
      </c>
    </row>
    <row r="276" spans="7:7" x14ac:dyDescent="0.25">
      <c r="G276" s="77" t="s">
        <v>573</v>
      </c>
    </row>
    <row r="277" spans="7:7" x14ac:dyDescent="0.25">
      <c r="G277" s="77" t="s">
        <v>575</v>
      </c>
    </row>
    <row r="278" spans="7:7" x14ac:dyDescent="0.25">
      <c r="G278" s="77" t="s">
        <v>578</v>
      </c>
    </row>
    <row r="279" spans="7:7" x14ac:dyDescent="0.25">
      <c r="G279" s="77" t="s">
        <v>611</v>
      </c>
    </row>
    <row r="280" spans="7:7" x14ac:dyDescent="0.25">
      <c r="G280" s="77" t="s">
        <v>612</v>
      </c>
    </row>
    <row r="281" spans="7:7" x14ac:dyDescent="0.25">
      <c r="G281" s="77" t="s">
        <v>613</v>
      </c>
    </row>
    <row r="282" spans="7:7" x14ac:dyDescent="0.25">
      <c r="G282" s="77" t="s">
        <v>584</v>
      </c>
    </row>
    <row r="283" spans="7:7" x14ac:dyDescent="0.25">
      <c r="G283" s="77" t="s">
        <v>586</v>
      </c>
    </row>
    <row r="284" spans="7:7" x14ac:dyDescent="0.25">
      <c r="G284" s="77" t="s">
        <v>614</v>
      </c>
    </row>
    <row r="285" spans="7:7" x14ac:dyDescent="0.25">
      <c r="G285" s="77" t="s">
        <v>588</v>
      </c>
    </row>
    <row r="286" spans="7:7" x14ac:dyDescent="0.25">
      <c r="G286" s="77" t="s">
        <v>589</v>
      </c>
    </row>
    <row r="287" spans="7:7" x14ac:dyDescent="0.25">
      <c r="G287" s="77" t="s">
        <v>590</v>
      </c>
    </row>
    <row r="288" spans="7:7" x14ac:dyDescent="0.25">
      <c r="G288" s="77" t="s">
        <v>592</v>
      </c>
    </row>
    <row r="289" spans="7:7" x14ac:dyDescent="0.25">
      <c r="G289" s="77" t="s">
        <v>615</v>
      </c>
    </row>
    <row r="290" spans="7:7" x14ac:dyDescent="0.25">
      <c r="G290" s="77" t="s">
        <v>616</v>
      </c>
    </row>
    <row r="291" spans="7:7" x14ac:dyDescent="0.25">
      <c r="G291" s="77" t="s">
        <v>593</v>
      </c>
    </row>
    <row r="292" spans="7:7" x14ac:dyDescent="0.25">
      <c r="G292" s="77" t="s">
        <v>617</v>
      </c>
    </row>
    <row r="293" spans="7:7" x14ac:dyDescent="0.25">
      <c r="G293" s="77" t="s">
        <v>618</v>
      </c>
    </row>
    <row r="294" spans="7:7" x14ac:dyDescent="0.25">
      <c r="G294" s="77" t="s">
        <v>601</v>
      </c>
    </row>
    <row r="295" spans="7:7" x14ac:dyDescent="0.25">
      <c r="G295" s="77" t="s">
        <v>603</v>
      </c>
    </row>
    <row r="296" spans="7:7" x14ac:dyDescent="0.25">
      <c r="G296" s="77" t="s">
        <v>619</v>
      </c>
    </row>
    <row r="297" spans="7:7" x14ac:dyDescent="0.25">
      <c r="G297" s="77" t="s">
        <v>620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5</vt:i4>
      </vt:variant>
    </vt:vector>
  </HeadingPairs>
  <TitlesOfParts>
    <vt:vector size="15" baseType="lpstr">
      <vt:lpstr>start</vt:lpstr>
      <vt:lpstr>dotacje_majatkowe</vt:lpstr>
      <vt:lpstr>sprzedaz_mienia</vt:lpstr>
      <vt:lpstr>zobowiazania_splaty</vt:lpstr>
      <vt:lpstr>zrodla_pokrycia_deficytu</vt:lpstr>
      <vt:lpstr>dochody i wydatki unijne</vt:lpstr>
      <vt:lpstr>zobowiazania_inne</vt:lpstr>
      <vt:lpstr>wykonanie 2026</vt:lpstr>
      <vt:lpstr>informacje_uzupelniajace</vt:lpstr>
      <vt:lpstr>lista</vt:lpstr>
      <vt:lpstr>'wykonanie 2026'!Obszar_wydruku</vt:lpstr>
      <vt:lpstr>par_dochody</vt:lpstr>
      <vt:lpstr>par_przychody</vt:lpstr>
      <vt:lpstr>par_rozchody</vt:lpstr>
      <vt:lpstr>par_wydatki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Arkusz uzupełniający do WPF 2027</dc:title>
  <dc:subject>Wieloletnia Prognoza Finansowa</dc:subject>
  <dc:creator>Publink</dc:creator>
  <dc:description/>
  <cp:lastModifiedBy>Radosław Król</cp:lastModifiedBy>
  <cp:revision>0</cp:revision>
  <dcterms:created xsi:type="dcterms:W3CDTF">2026-08-10T07:54:31Z</dcterms:created>
  <dcterms:modified xsi:type="dcterms:W3CDTF">2026-10-09T14:58:08Z</dcterms:modified>
  <dc:language>en-US</dc:language>
</cp:coreProperties>
</file>